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1"/>
  </bookViews>
  <sheets>
    <sheet name="Týmy" sheetId="1" r:id="rId1"/>
    <sheet name="Jednotlivci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<sst xmlns="http://schemas.openxmlformats.org/spreadsheetml/2006/main" count="458" uniqueCount="131">
  <si>
    <t>BONO Traper Team</t>
  </si>
  <si>
    <t>Průcha Otakar</t>
  </si>
  <si>
    <t>Novotný Vladimír</t>
  </si>
  <si>
    <t>Stejskal Robert</t>
  </si>
  <si>
    <t>F1 Karlovy Vary</t>
  </si>
  <si>
    <t>Tóth Petr</t>
  </si>
  <si>
    <t>Panocha Josef</t>
  </si>
  <si>
    <t>Dohnal Josef</t>
  </si>
  <si>
    <t>Fishing Aussie - JVS</t>
  </si>
  <si>
    <t>Hrabal Vladimír</t>
  </si>
  <si>
    <t>Bořuta Pavel</t>
  </si>
  <si>
    <t>Hroz Ladislav</t>
  </si>
  <si>
    <t>Sensas Feeder team</t>
  </si>
  <si>
    <t>Srb Roman</t>
  </si>
  <si>
    <t>Březík Rudolf</t>
  </si>
  <si>
    <t>Rathouský Petr</t>
  </si>
  <si>
    <t>JOJO Alfa Praha</t>
  </si>
  <si>
    <t>Ouředníček Jiří</t>
  </si>
  <si>
    <t>Ouředníček Jan</t>
  </si>
  <si>
    <t>Hrubant Petr</t>
  </si>
  <si>
    <t>FEEDER TEAM VALMEZ</t>
  </si>
  <si>
    <t>Luňáček David</t>
  </si>
  <si>
    <t>Hanzlíček Adam</t>
  </si>
  <si>
    <t>Vávra Jiří</t>
  </si>
  <si>
    <t>M.D.M.  A  Traper Team</t>
  </si>
  <si>
    <t>Tychler Milan</t>
  </si>
  <si>
    <t>Mokryš Marian</t>
  </si>
  <si>
    <t>Malý David</t>
  </si>
  <si>
    <t>Lovci</t>
  </si>
  <si>
    <t>Hrubeš Václav</t>
  </si>
  <si>
    <t>Hrubeš Michal</t>
  </si>
  <si>
    <t>Davídek Josef</t>
  </si>
  <si>
    <t>Karasi</t>
  </si>
  <si>
    <t>Babica Ladislav</t>
  </si>
  <si>
    <t>Šimek Vladimír</t>
  </si>
  <si>
    <t>Peřina Josef</t>
  </si>
  <si>
    <t>VIKI KS FISH TEAM</t>
  </si>
  <si>
    <t>Holec Viktor</t>
  </si>
  <si>
    <t>Chalupa Ladislav</t>
  </si>
  <si>
    <t>Pelíšek František</t>
  </si>
  <si>
    <t>Traper Feeder Team</t>
  </si>
  <si>
    <t>Matička Martin</t>
  </si>
  <si>
    <t>Koubek František</t>
  </si>
  <si>
    <t>Brabec Petr</t>
  </si>
  <si>
    <t>Fly&amp;Feeder Team Roztoky</t>
  </si>
  <si>
    <t>Bromovský Petr</t>
  </si>
  <si>
    <t xml:space="preserve">Persch Robert </t>
  </si>
  <si>
    <t>Valík Luboš</t>
  </si>
  <si>
    <t>Feeder Team Znojmo</t>
  </si>
  <si>
    <t>Vaněk Lukaš</t>
  </si>
  <si>
    <t>Pop Miroslav</t>
  </si>
  <si>
    <t>Kafka Vojtěch</t>
  </si>
  <si>
    <t>Olomouc Sensas A</t>
  </si>
  <si>
    <t>Müller Ivo</t>
  </si>
  <si>
    <t>Göršöš Ivan</t>
  </si>
  <si>
    <t>Mihalik Boris</t>
  </si>
  <si>
    <t>Ouklej Feeder Team</t>
  </si>
  <si>
    <t>Novotný Martin</t>
  </si>
  <si>
    <t>Korec Jaroslav</t>
  </si>
  <si>
    <t>Roman Slavomír</t>
  </si>
  <si>
    <t>MIVARDI Feeder Team</t>
  </si>
  <si>
    <t>Hahn Petr</t>
  </si>
  <si>
    <t>Šplíchal Daniel</t>
  </si>
  <si>
    <t>Reiser Petr</t>
  </si>
  <si>
    <t>Plzeň Team</t>
  </si>
  <si>
    <t>Sekal Vlastimil</t>
  </si>
  <si>
    <t>Lacina David</t>
  </si>
  <si>
    <t>Vlček Zdeněk</t>
  </si>
  <si>
    <t>Roztoky HiHi</t>
  </si>
  <si>
    <t>Kukelka Tomáš</t>
  </si>
  <si>
    <t>Kysela Petr</t>
  </si>
  <si>
    <t>Matyšek Ivo</t>
  </si>
  <si>
    <t>Bream Team</t>
  </si>
  <si>
    <t>Bičík Daniel</t>
  </si>
  <si>
    <t>Sedlmajer Martin</t>
  </si>
  <si>
    <t>Kučera Marcel</t>
  </si>
  <si>
    <t>Měkké špičky</t>
  </si>
  <si>
    <t>Nerad Rostislav</t>
  </si>
  <si>
    <t>Popadinec Richard</t>
  </si>
  <si>
    <t>Kabourek Václav</t>
  </si>
  <si>
    <t>Olomouc Sensas B</t>
  </si>
  <si>
    <t>Kratochvíl Vladislav</t>
  </si>
  <si>
    <t>Navrátil Petr</t>
  </si>
  <si>
    <t>Sanitrák Radek</t>
  </si>
  <si>
    <t>Závodník</t>
  </si>
  <si>
    <t>1. Závod</t>
  </si>
  <si>
    <t>2. Závod</t>
  </si>
  <si>
    <t>Celkem</t>
  </si>
  <si>
    <t>Sektor</t>
  </si>
  <si>
    <t>CIPS</t>
  </si>
  <si>
    <t xml:space="preserve"> </t>
  </si>
  <si>
    <t>Body</t>
  </si>
  <si>
    <t>Příjmení jméno</t>
  </si>
  <si>
    <t>ID</t>
  </si>
  <si>
    <t>Tým</t>
  </si>
  <si>
    <t>Reg.</t>
  </si>
  <si>
    <t>sk</t>
  </si>
  <si>
    <t>čís</t>
  </si>
  <si>
    <t>M</t>
  </si>
  <si>
    <t>F-1 Karlovy Vary</t>
  </si>
  <si>
    <t>e</t>
  </si>
  <si>
    <t>b</t>
  </si>
  <si>
    <t>Fishing Aussie- JVS</t>
  </si>
  <si>
    <t>a</t>
  </si>
  <si>
    <t>c</t>
  </si>
  <si>
    <t>f</t>
  </si>
  <si>
    <t xml:space="preserve">JOJO Alfa Praha </t>
  </si>
  <si>
    <t>d</t>
  </si>
  <si>
    <t>Feeder Team Valmez</t>
  </si>
  <si>
    <t>Sensas Feeder Team</t>
  </si>
  <si>
    <t>M.D.M A Traper Team</t>
  </si>
  <si>
    <t>Kuchař Petr</t>
  </si>
  <si>
    <t>S1</t>
  </si>
  <si>
    <t>VIKI KS Fisch</t>
  </si>
  <si>
    <t>Hlína Václav</t>
  </si>
  <si>
    <t>Kaluža Miroslav</t>
  </si>
  <si>
    <t>S3</t>
  </si>
  <si>
    <t xml:space="preserve">Fly &amp; Feeder Team Roztoky </t>
  </si>
  <si>
    <t xml:space="preserve">Hanousek Václav </t>
  </si>
  <si>
    <t>Mivardi Feeder Team</t>
  </si>
  <si>
    <t>Kadlček Ludvík</t>
  </si>
  <si>
    <t>S2</t>
  </si>
  <si>
    <t xml:space="preserve">Göršöš Ivan </t>
  </si>
  <si>
    <t>Širůček David</t>
  </si>
  <si>
    <t>Kasl Luboš</t>
  </si>
  <si>
    <t>Plzeň Feeder Team</t>
  </si>
  <si>
    <t>Roztoky HIHI</t>
  </si>
  <si>
    <t xml:space="preserve">Persch Robert  </t>
  </si>
  <si>
    <t>Konopásek Jaroslav</t>
  </si>
  <si>
    <t>Stejskal Miroslav</t>
  </si>
  <si>
    <t>S4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</si>
</sst>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>
      <alignment wrapText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 locked="0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left" vertical="center"/>
      <protection hidden="1" locked="0"/>
    </xf>
    <xf numFmtId="0" fontId="3" fillId="0" borderId="12" xfId="0" applyFont="1" applyFill="1" applyBorder="1" applyAlignment="1" applyProtection="1">
      <alignment vertical="center"/>
      <protection hidden="1" locked="0"/>
    </xf>
    <xf numFmtId="0" fontId="3" fillId="0" borderId="9" xfId="0" applyFont="1" applyBorder="1" applyAlignment="1" applyProtection="1">
      <alignment horizontal="center" vertical="center"/>
      <protection hidden="1" locked="0"/>
    </xf>
    <xf numFmtId="0" fontId="3" fillId="0" borderId="10" xfId="0" applyFont="1" applyBorder="1" applyAlignment="1" applyProtection="1">
      <alignment horizontal="center" vertical="center"/>
      <protection hidden="1" locked="0"/>
    </xf>
    <xf numFmtId="0" fontId="3" fillId="0" borderId="10" xfId="0" applyFont="1" applyBorder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 locked="0"/>
    </xf>
    <xf numFmtId="0" fontId="3" fillId="0" borderId="16" xfId="0" applyFont="1" applyFill="1" applyBorder="1" applyAlignment="1" applyProtection="1">
      <alignment horizontal="center" vertical="center"/>
      <protection hidden="1" locked="0"/>
    </xf>
    <xf numFmtId="0" fontId="3" fillId="0" borderId="17" xfId="0" applyFont="1" applyFill="1" applyBorder="1" applyAlignment="1" applyProtection="1">
      <alignment vertical="center"/>
      <protection hidden="1" locked="0"/>
    </xf>
    <xf numFmtId="0" fontId="3" fillId="0" borderId="17" xfId="0" applyFont="1" applyFill="1" applyBorder="1" applyAlignment="1" applyProtection="1">
      <alignment horizontal="center" vertical="center"/>
      <protection hidden="1" locked="0"/>
    </xf>
    <xf numFmtId="0" fontId="3" fillId="0" borderId="18" xfId="0" applyFont="1" applyFill="1" applyBorder="1" applyAlignment="1" applyProtection="1">
      <alignment horizontal="left" vertical="center"/>
      <protection hidden="1" locked="0"/>
    </xf>
    <xf numFmtId="0" fontId="3" fillId="0" borderId="19" xfId="0" applyFont="1" applyFill="1" applyBorder="1" applyAlignment="1" applyProtection="1">
      <alignment vertical="center"/>
      <protection hidden="1" locked="0"/>
    </xf>
    <xf numFmtId="0" fontId="3" fillId="0" borderId="17" xfId="0" applyFont="1" applyFill="1" applyBorder="1" applyAlignment="1" applyProtection="1">
      <alignment horizontal="right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right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left" vertical="center"/>
      <protection hidden="1" locked="0"/>
    </xf>
    <xf numFmtId="0" fontId="3" fillId="0" borderId="12" xfId="0" applyFont="1" applyBorder="1" applyAlignment="1" applyProtection="1">
      <alignment vertical="center"/>
      <protection hidden="1" locked="0"/>
    </xf>
    <xf numFmtId="0" fontId="3" fillId="0" borderId="17" xfId="0" applyFont="1" applyFill="1" applyBorder="1" applyAlignment="1">
      <alignment/>
    </xf>
    <xf numFmtId="0" fontId="3" fillId="0" borderId="18" xfId="0" applyFont="1" applyBorder="1" applyAlignment="1" applyProtection="1">
      <alignment horizontal="left" vertical="center"/>
      <protection hidden="1" locked="0"/>
    </xf>
    <xf numFmtId="0" fontId="3" fillId="0" borderId="19" xfId="0" applyFont="1" applyBorder="1" applyAlignment="1" applyProtection="1">
      <alignment vertical="center"/>
      <protection hidden="1" locked="0"/>
    </xf>
    <xf numFmtId="0" fontId="3" fillId="0" borderId="16" xfId="0" applyFont="1" applyBorder="1" applyAlignment="1" applyProtection="1">
      <alignment horizontal="center" vertical="center"/>
      <protection hidden="1" locked="0"/>
    </xf>
    <xf numFmtId="0" fontId="3" fillId="0" borderId="17" xfId="0" applyFont="1" applyBorder="1" applyAlignment="1" applyProtection="1">
      <alignment horizontal="center" vertical="center"/>
      <protection hidden="1" locked="0"/>
    </xf>
    <xf numFmtId="0" fontId="3" fillId="0" borderId="17" xfId="0" applyFont="1" applyBorder="1" applyAlignment="1" applyProtection="1">
      <alignment horizontal="right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right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4" xfId="0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Fill="1" applyBorder="1" applyAlignment="1" applyProtection="1">
      <alignment horizontal="right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right"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 applyProtection="1">
      <alignment horizontal="right" vertical="center"/>
      <protection hidden="1"/>
    </xf>
    <xf numFmtId="0" fontId="3" fillId="0" borderId="25" xfId="0" applyFont="1" applyFill="1" applyBorder="1" applyAlignment="1" applyProtection="1">
      <alignment vertical="center"/>
      <protection hidden="1" locked="0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vertical="center"/>
      <protection hidden="1" locked="0"/>
    </xf>
    <xf numFmtId="0" fontId="3" fillId="0" borderId="18" xfId="0" applyFont="1" applyFill="1" applyBorder="1" applyAlignment="1">
      <alignment/>
    </xf>
    <xf numFmtId="0" fontId="3" fillId="0" borderId="25" xfId="0" applyFont="1" applyBorder="1" applyAlignment="1" applyProtection="1">
      <alignment vertical="center"/>
      <protection hidden="1" locked="0"/>
    </xf>
    <xf numFmtId="0" fontId="0" fillId="0" borderId="17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7" xfId="0" applyFont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left" vertical="center"/>
      <protection hidden="1" locked="0"/>
    </xf>
    <xf numFmtId="0" fontId="3" fillId="0" borderId="24" xfId="0" applyFont="1" applyFill="1" applyBorder="1" applyAlignment="1" applyProtection="1">
      <alignment vertical="center"/>
      <protection hidden="1" locked="0"/>
    </xf>
    <xf numFmtId="0" fontId="3" fillId="0" borderId="26" xfId="0" applyFont="1" applyFill="1" applyBorder="1" applyAlignment="1" applyProtection="1">
      <alignment vertical="center"/>
      <protection hidden="1" locked="0"/>
    </xf>
    <xf numFmtId="0" fontId="3" fillId="0" borderId="10" xfId="0" applyFont="1" applyFill="1" applyBorder="1" applyAlignment="1" applyProtection="1">
      <alignment vertical="center"/>
      <protection hidden="1"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left" vertical="center"/>
      <protection hidden="1" locked="0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 wrapText="1"/>
      <protection hidden="1" locked="0"/>
    </xf>
    <xf numFmtId="0" fontId="3" fillId="0" borderId="9" xfId="0" applyFont="1" applyBorder="1" applyAlignment="1" applyProtection="1">
      <alignment horizontal="center" vertical="center" wrapText="1"/>
      <protection hidden="1" locked="0"/>
    </xf>
    <xf numFmtId="0" fontId="3" fillId="0" borderId="45" xfId="0" applyFont="1" applyBorder="1" applyAlignment="1" applyProtection="1">
      <alignment horizontal="center" vertical="center" wrapText="1"/>
      <protection hidden="1" locked="0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50" xfId="0" applyFont="1" applyBorder="1" applyAlignment="1" applyProtection="1">
      <alignment horizontal="center" vertical="center"/>
      <protection hidden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uchar\LOCALS~1\Temp\MiCRTy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1. závod"/>
      <sheetName val="2. závod"/>
      <sheetName val="Graf "/>
      <sheetName val="Los"/>
      <sheetName val="Závod družstev"/>
    </sheetNames>
    <sheetDataSet>
      <sheetData sheetId="0">
        <row r="1">
          <cell r="A1" t="str">
            <v>Základní popis závodů</v>
          </cell>
        </row>
        <row r="8">
          <cell r="A8" t="str">
            <v>Sektory</v>
          </cell>
          <cell r="B8" t="str">
            <v>Index</v>
          </cell>
        </row>
        <row r="10">
          <cell r="A10" t="str">
            <v>Suma</v>
          </cell>
        </row>
        <row r="11">
          <cell r="A11" t="str">
            <v>A</v>
          </cell>
          <cell r="B11">
            <v>3</v>
          </cell>
        </row>
        <row r="12">
          <cell r="A12" t="str">
            <v>B</v>
          </cell>
          <cell r="B12">
            <v>8</v>
          </cell>
        </row>
        <row r="13">
          <cell r="A13" t="str">
            <v>C</v>
          </cell>
          <cell r="B13">
            <v>13</v>
          </cell>
        </row>
        <row r="14">
          <cell r="A14" t="str">
            <v>D</v>
          </cell>
          <cell r="B14">
            <v>18</v>
          </cell>
        </row>
        <row r="15">
          <cell r="A15" t="str">
            <v>E</v>
          </cell>
          <cell r="B15">
            <v>23</v>
          </cell>
        </row>
        <row r="16">
          <cell r="A16" t="str">
            <v>F</v>
          </cell>
          <cell r="B16">
            <v>28</v>
          </cell>
        </row>
        <row r="17">
          <cell r="A17" t="str">
            <v>G</v>
          </cell>
          <cell r="B17">
            <v>33</v>
          </cell>
        </row>
        <row r="18">
          <cell r="A18" t="str">
            <v>H</v>
          </cell>
          <cell r="B18">
            <v>38</v>
          </cell>
        </row>
        <row r="19">
          <cell r="A19" t="str">
            <v>I</v>
          </cell>
          <cell r="B19">
            <v>43</v>
          </cell>
        </row>
        <row r="20">
          <cell r="A20" t="str">
            <v>J</v>
          </cell>
          <cell r="B20">
            <v>48</v>
          </cell>
        </row>
        <row r="21">
          <cell r="A21" t="str">
            <v>K</v>
          </cell>
          <cell r="B21">
            <v>53</v>
          </cell>
        </row>
        <row r="22">
          <cell r="A22" t="str">
            <v>L</v>
          </cell>
          <cell r="B22">
            <v>58</v>
          </cell>
        </row>
        <row r="23">
          <cell r="A23" t="str">
            <v>M</v>
          </cell>
          <cell r="B23">
            <v>63</v>
          </cell>
        </row>
        <row r="34">
          <cell r="A34" t="str">
            <v>Na základním listě se vypisuje jen hlavička místo konání, až hl. rozhodčí</v>
          </cell>
        </row>
        <row r="35">
          <cell r="A35" t="str">
            <v>list Výsledková listina:</v>
          </cell>
        </row>
        <row r="36">
          <cell r="A36" t="str">
            <v>1. jména, kategorii a registračka (REG.). Když nevím vyplním jednoznačný identifikátor (nesmí se opakovat). Družstvo není rozhodující</v>
          </cell>
        </row>
        <row r="37">
          <cell r="A37" t="str">
            <v>2. pořadí losování. Na jeho základě můžeme třídit tabulku.</v>
          </cell>
        </row>
        <row r="38">
          <cell r="A38" t="str">
            <v>3.  sektor a místo na základě losu (sl F,G). Po výpočtu na základě klávesy F9 se vyplní list 1. závod popřípadě 2. závod.</v>
          </cell>
        </row>
        <row r="39">
          <cell r="A39" t="str">
            <v>sloupce T-X jsou pro moji kontrolu na registračky, je možné smazat</v>
          </cell>
        </row>
        <row r="41">
          <cell r="A41" t="str">
            <v>list x.závod.</v>
          </cell>
        </row>
        <row r="42">
          <cell r="A42" t="str">
            <v>- při správně vyplněných sektorech v listě Výsledková listina jsou v každém místě správně předplněn. závodníci.</v>
          </cell>
        </row>
        <row r="43">
          <cell r="A43" t="str">
            <v>1. vypisuje se jen hmotnost a to v gramech. Umístění se vypočítává (klávesa F9) a automaticky se přenáší na list Výsledková listina</v>
          </cell>
        </row>
        <row r="44">
          <cell r="A44" t="str">
            <v>případné diskvalifikace a penalizace se mohou řešit úpravou pořadí, ale je třeba napsat do kolonky podpis důvod.</v>
          </cell>
        </row>
        <row r="47">
          <cell r="A47" t="str">
            <v>list Výsledková listina:</v>
          </cell>
        </row>
        <row r="48">
          <cell r="A48" t="str">
            <v>při celkovém umístění nedokážu automaticky vyřešit pořadí při stejném počtu bodů a závodníky, kteří se účastní jen jednoho závodu.</v>
          </cell>
        </row>
        <row r="49">
          <cell r="A49" t="str">
            <v>Je třeba proto provést:</v>
          </cell>
        </row>
        <row r="50">
          <cell r="A50" t="str">
            <v>1. setřídit tabulku s výsledky: 1- počet závodů sestupně (sl S), 2- body vzestupně (sl. O), 3- CIPS sestupně (sl.N)</v>
          </cell>
        </row>
        <row r="51">
          <cell r="A51" t="str">
            <v>2. opravit předpřipravené pořadí v sloupci P</v>
          </cell>
        </row>
        <row r="53">
          <cell r="A53" t="str">
            <v>list Závod družstev</v>
          </cell>
        </row>
        <row r="54">
          <cell r="A54" t="str">
            <v>řeší počítání družstev, jména a ostatní údaje se dotahují z ostatních tabulek na základě vyplnění sloupce REG (sl. B)</v>
          </cell>
        </row>
      </sheetData>
      <sheetData sheetId="2">
        <row r="1">
          <cell r="A1" t="str">
            <v>čís. sek</v>
          </cell>
          <cell r="B1" t="str">
            <v>SEKTOR</v>
          </cell>
          <cell r="G1" t="str">
            <v>SEKTOR</v>
          </cell>
          <cell r="L1" t="str">
            <v>SEKTOR</v>
          </cell>
          <cell r="Q1" t="str">
            <v>SEKTOR</v>
          </cell>
          <cell r="V1" t="str">
            <v>SEKTOR</v>
          </cell>
          <cell r="AA1" t="str">
            <v>SEKTOR</v>
          </cell>
          <cell r="AF1" t="str">
            <v>SEKTOR</v>
          </cell>
          <cell r="AK1" t="str">
            <v>SEKTOR</v>
          </cell>
          <cell r="AP1" t="str">
            <v>SEKTOR</v>
          </cell>
          <cell r="AU1" t="str">
            <v>SEKTOR</v>
          </cell>
          <cell r="AZ1" t="str">
            <v>SEKTOR</v>
          </cell>
          <cell r="BE1" t="str">
            <v>SEKTOR</v>
          </cell>
          <cell r="BJ1" t="str">
            <v>SEKTOR</v>
          </cell>
        </row>
        <row r="2">
          <cell r="B2" t="str">
            <v>A</v>
          </cell>
          <cell r="G2" t="str">
            <v>B</v>
          </cell>
          <cell r="L2" t="str">
            <v>C</v>
          </cell>
          <cell r="Q2" t="str">
            <v>D</v>
          </cell>
          <cell r="V2" t="str">
            <v>E</v>
          </cell>
          <cell r="AA2" t="str">
            <v>F</v>
          </cell>
          <cell r="AF2" t="str">
            <v>G</v>
          </cell>
          <cell r="AK2" t="str">
            <v>H</v>
          </cell>
          <cell r="AP2" t="str">
            <v>I</v>
          </cell>
          <cell r="AU2" t="str">
            <v>J</v>
          </cell>
          <cell r="AZ2" t="str">
            <v>K</v>
          </cell>
          <cell r="BE2" t="str">
            <v>L</v>
          </cell>
          <cell r="BJ2" t="str">
            <v>M</v>
          </cell>
        </row>
        <row r="3">
          <cell r="B3" t="str">
            <v>Jméno</v>
          </cell>
          <cell r="C3" t="str">
            <v>hmotn.</v>
          </cell>
          <cell r="D3" t="str">
            <v>p</v>
          </cell>
          <cell r="E3" t="str">
            <v>um.</v>
          </cell>
          <cell r="G3" t="str">
            <v>Jméno</v>
          </cell>
          <cell r="H3" t="str">
            <v>hmotn.</v>
          </cell>
          <cell r="I3" t="str">
            <v>p</v>
          </cell>
          <cell r="J3" t="str">
            <v>um.</v>
          </cell>
          <cell r="L3" t="str">
            <v>Jméno</v>
          </cell>
          <cell r="M3" t="str">
            <v>hmotn.</v>
          </cell>
          <cell r="N3" t="str">
            <v>p</v>
          </cell>
          <cell r="O3" t="str">
            <v>um.</v>
          </cell>
          <cell r="P3" t="str">
            <v>Podpis</v>
          </cell>
          <cell r="Q3" t="str">
            <v>Jméno</v>
          </cell>
          <cell r="R3" t="str">
            <v>hmotn.</v>
          </cell>
          <cell r="S3" t="str">
            <v>p</v>
          </cell>
          <cell r="T3" t="str">
            <v>um.</v>
          </cell>
          <cell r="U3" t="str">
            <v>Podpis</v>
          </cell>
          <cell r="V3" t="str">
            <v>Jméno</v>
          </cell>
          <cell r="W3" t="str">
            <v>hmotn.</v>
          </cell>
          <cell r="X3" t="str">
            <v>p</v>
          </cell>
          <cell r="Y3" t="str">
            <v>um.</v>
          </cell>
          <cell r="Z3" t="str">
            <v>Podpis</v>
          </cell>
          <cell r="AA3" t="str">
            <v>Jméno</v>
          </cell>
          <cell r="AB3" t="str">
            <v>hmotn.</v>
          </cell>
          <cell r="AC3" t="str">
            <v>p</v>
          </cell>
          <cell r="AD3" t="str">
            <v>um.</v>
          </cell>
          <cell r="AE3" t="str">
            <v>Podpis</v>
          </cell>
          <cell r="AF3" t="str">
            <v>Jméno</v>
          </cell>
          <cell r="AG3" t="str">
            <v>hmotn.</v>
          </cell>
          <cell r="AH3" t="str">
            <v>p</v>
          </cell>
          <cell r="AI3" t="str">
            <v>um.</v>
          </cell>
          <cell r="AJ3" t="str">
            <v>Podpis</v>
          </cell>
          <cell r="AK3" t="str">
            <v>Jméno</v>
          </cell>
          <cell r="AL3" t="str">
            <v>hmotn.</v>
          </cell>
          <cell r="AM3" t="str">
            <v>p</v>
          </cell>
          <cell r="AN3" t="str">
            <v>um.</v>
          </cell>
          <cell r="AO3" t="str">
            <v>Podpis</v>
          </cell>
          <cell r="AP3" t="str">
            <v>Jméno</v>
          </cell>
          <cell r="AQ3" t="str">
            <v>hmotn.</v>
          </cell>
          <cell r="AR3" t="str">
            <v>p</v>
          </cell>
          <cell r="AS3" t="str">
            <v>um.</v>
          </cell>
          <cell r="AT3" t="str">
            <v>Podpis</v>
          </cell>
          <cell r="AU3" t="str">
            <v>Jméno</v>
          </cell>
          <cell r="AV3" t="str">
            <v>hmotn.</v>
          </cell>
          <cell r="AW3" t="str">
            <v>p</v>
          </cell>
          <cell r="AX3" t="str">
            <v>um.</v>
          </cell>
          <cell r="AY3" t="str">
            <v>Podpis</v>
          </cell>
          <cell r="AZ3" t="str">
            <v>Jméno</v>
          </cell>
          <cell r="BA3" t="str">
            <v>hmotn.</v>
          </cell>
          <cell r="BB3" t="str">
            <v>p</v>
          </cell>
          <cell r="BC3" t="str">
            <v>um.</v>
          </cell>
          <cell r="BD3" t="str">
            <v>Podpis</v>
          </cell>
          <cell r="BE3" t="str">
            <v>Jméno</v>
          </cell>
          <cell r="BF3" t="str">
            <v>hmotn.</v>
          </cell>
          <cell r="BG3" t="str">
            <v>p</v>
          </cell>
          <cell r="BH3" t="str">
            <v>um.</v>
          </cell>
          <cell r="BI3" t="str">
            <v>Podpis</v>
          </cell>
          <cell r="BJ3" t="str">
            <v>Jméno</v>
          </cell>
          <cell r="BK3" t="str">
            <v>hmotn.</v>
          </cell>
          <cell r="BL3" t="str">
            <v>p</v>
          </cell>
          <cell r="BM3" t="str">
            <v>um.</v>
          </cell>
          <cell r="BN3" t="str">
            <v>Podpis</v>
          </cell>
        </row>
        <row r="4">
          <cell r="A4">
            <v>1</v>
          </cell>
          <cell r="B4" t="str">
            <v>Sanitrák Radek</v>
          </cell>
          <cell r="C4">
            <v>680</v>
          </cell>
          <cell r="D4">
            <v>6</v>
          </cell>
          <cell r="E4">
            <v>6</v>
          </cell>
          <cell r="G4" t="str">
            <v>Bromovský Petr</v>
          </cell>
          <cell r="H4">
            <v>540</v>
          </cell>
          <cell r="I4">
            <v>7</v>
          </cell>
          <cell r="J4">
            <v>7</v>
          </cell>
          <cell r="L4" t="str">
            <v>Persch Robert  </v>
          </cell>
          <cell r="M4">
            <v>150</v>
          </cell>
          <cell r="N4">
            <v>7</v>
          </cell>
          <cell r="O4">
            <v>7</v>
          </cell>
          <cell r="Q4" t="str">
            <v>Hroz Ladislav</v>
          </cell>
          <cell r="R4">
            <v>4640</v>
          </cell>
          <cell r="S4">
            <v>2</v>
          </cell>
          <cell r="T4">
            <v>2</v>
          </cell>
          <cell r="V4" t="str">
            <v>Hrubant Petr</v>
          </cell>
          <cell r="W4">
            <v>1020</v>
          </cell>
          <cell r="X4">
            <v>9</v>
          </cell>
          <cell r="Y4">
            <v>9</v>
          </cell>
          <cell r="AA4" t="str">
            <v>Peřina Josef</v>
          </cell>
          <cell r="AB4">
            <v>50</v>
          </cell>
          <cell r="AC4">
            <v>11</v>
          </cell>
          <cell r="AD4">
            <v>11</v>
          </cell>
          <cell r="AF4" t="str">
            <v/>
          </cell>
          <cell r="AH4" t="str">
            <v/>
          </cell>
          <cell r="AI4" t="str">
            <v/>
          </cell>
          <cell r="AK4" t="str">
            <v/>
          </cell>
          <cell r="AM4" t="str">
            <v/>
          </cell>
          <cell r="AN4" t="str">
            <v/>
          </cell>
          <cell r="AP4" t="str">
            <v/>
          </cell>
          <cell r="AR4" t="str">
            <v/>
          </cell>
          <cell r="AS4" t="str">
            <v/>
          </cell>
          <cell r="AU4" t="str">
            <v/>
          </cell>
          <cell r="AW4" t="str">
            <v/>
          </cell>
          <cell r="AX4" t="str">
            <v/>
          </cell>
          <cell r="AZ4" t="str">
            <v/>
          </cell>
          <cell r="BB4" t="str">
            <v/>
          </cell>
          <cell r="BC4" t="str">
            <v/>
          </cell>
          <cell r="BE4" t="str">
            <v/>
          </cell>
          <cell r="BG4" t="str">
            <v/>
          </cell>
          <cell r="BH4" t="str">
            <v/>
          </cell>
          <cell r="BJ4" t="str">
            <v/>
          </cell>
          <cell r="BL4" t="str">
            <v/>
          </cell>
          <cell r="BM4" t="str">
            <v/>
          </cell>
        </row>
        <row r="5">
          <cell r="A5">
            <v>2</v>
          </cell>
          <cell r="B5" t="str">
            <v>Hlína Václav</v>
          </cell>
          <cell r="C5">
            <v>1470</v>
          </cell>
          <cell r="D5">
            <v>3</v>
          </cell>
          <cell r="E5">
            <v>3</v>
          </cell>
          <cell r="G5" t="str">
            <v>Tychler Milan</v>
          </cell>
          <cell r="H5">
            <v>2000</v>
          </cell>
          <cell r="I5">
            <v>2</v>
          </cell>
          <cell r="J5">
            <v>2</v>
          </cell>
          <cell r="L5" t="str">
            <v/>
          </cell>
          <cell r="M5">
            <v>0</v>
          </cell>
          <cell r="N5">
            <v>9</v>
          </cell>
          <cell r="O5">
            <v>11</v>
          </cell>
          <cell r="Q5" t="str">
            <v>Reiser Petr</v>
          </cell>
          <cell r="R5">
            <v>2090</v>
          </cell>
          <cell r="S5">
            <v>4</v>
          </cell>
          <cell r="T5">
            <v>4</v>
          </cell>
          <cell r="V5" t="str">
            <v>Kučera Marcel</v>
          </cell>
          <cell r="W5">
            <v>430</v>
          </cell>
          <cell r="X5">
            <v>12</v>
          </cell>
          <cell r="Y5">
            <v>12</v>
          </cell>
          <cell r="AA5" t="str">
            <v>Brabec Petr</v>
          </cell>
          <cell r="AB5">
            <v>650</v>
          </cell>
          <cell r="AC5">
            <v>7</v>
          </cell>
          <cell r="AD5">
            <v>7</v>
          </cell>
          <cell r="AF5" t="str">
            <v/>
          </cell>
          <cell r="AH5" t="str">
            <v/>
          </cell>
          <cell r="AI5" t="str">
            <v/>
          </cell>
          <cell r="AK5" t="str">
            <v/>
          </cell>
          <cell r="AM5" t="str">
            <v/>
          </cell>
          <cell r="AN5" t="str">
            <v/>
          </cell>
          <cell r="AP5" t="str">
            <v/>
          </cell>
          <cell r="AR5" t="str">
            <v/>
          </cell>
          <cell r="AS5" t="str">
            <v/>
          </cell>
          <cell r="AU5" t="str">
            <v/>
          </cell>
          <cell r="AW5" t="str">
            <v/>
          </cell>
          <cell r="AX5" t="str">
            <v/>
          </cell>
          <cell r="AZ5" t="str">
            <v/>
          </cell>
          <cell r="BB5" t="str">
            <v/>
          </cell>
          <cell r="BC5" t="str">
            <v/>
          </cell>
          <cell r="BE5" t="str">
            <v/>
          </cell>
          <cell r="BG5" t="str">
            <v/>
          </cell>
          <cell r="BH5" t="str">
            <v/>
          </cell>
          <cell r="BJ5" t="str">
            <v/>
          </cell>
          <cell r="BL5" t="str">
            <v/>
          </cell>
          <cell r="BM5" t="str">
            <v/>
          </cell>
        </row>
        <row r="6">
          <cell r="A6">
            <v>3</v>
          </cell>
          <cell r="B6" t="str">
            <v/>
          </cell>
          <cell r="C6">
            <v>2730</v>
          </cell>
          <cell r="D6">
            <v>2</v>
          </cell>
          <cell r="E6">
            <v>2</v>
          </cell>
          <cell r="G6" t="str">
            <v>Šimek Vladimír</v>
          </cell>
          <cell r="H6">
            <v>200</v>
          </cell>
          <cell r="I6">
            <v>8</v>
          </cell>
          <cell r="J6">
            <v>8</v>
          </cell>
          <cell r="L6" t="str">
            <v>Davídek Josef</v>
          </cell>
          <cell r="M6">
            <v>2210</v>
          </cell>
          <cell r="N6">
            <v>3</v>
          </cell>
          <cell r="O6">
            <v>3</v>
          </cell>
          <cell r="Q6" t="str">
            <v>Kaluža Miroslav</v>
          </cell>
          <cell r="R6">
            <v>670</v>
          </cell>
          <cell r="S6">
            <v>7</v>
          </cell>
          <cell r="T6">
            <v>7</v>
          </cell>
          <cell r="V6" t="str">
            <v>Nerad Rostislav</v>
          </cell>
          <cell r="W6">
            <v>840</v>
          </cell>
          <cell r="X6">
            <v>11</v>
          </cell>
          <cell r="Y6">
            <v>11</v>
          </cell>
          <cell r="AA6" t="str">
            <v>Valík Luboš</v>
          </cell>
          <cell r="AB6">
            <v>790</v>
          </cell>
          <cell r="AC6">
            <v>6</v>
          </cell>
          <cell r="AD6">
            <v>6</v>
          </cell>
          <cell r="AF6" t="str">
            <v/>
          </cell>
          <cell r="AH6" t="str">
            <v/>
          </cell>
          <cell r="AI6" t="str">
            <v/>
          </cell>
          <cell r="AK6" t="str">
            <v/>
          </cell>
          <cell r="AM6" t="str">
            <v/>
          </cell>
          <cell r="AN6" t="str">
            <v/>
          </cell>
          <cell r="AP6" t="str">
            <v/>
          </cell>
          <cell r="AR6" t="str">
            <v/>
          </cell>
          <cell r="AS6" t="str">
            <v/>
          </cell>
          <cell r="AU6" t="str">
            <v/>
          </cell>
          <cell r="AW6" t="str">
            <v/>
          </cell>
          <cell r="AX6" t="str">
            <v/>
          </cell>
          <cell r="AZ6" t="str">
            <v/>
          </cell>
          <cell r="BB6" t="str">
            <v/>
          </cell>
          <cell r="BC6" t="str">
            <v/>
          </cell>
          <cell r="BE6" t="str">
            <v/>
          </cell>
          <cell r="BG6" t="str">
            <v/>
          </cell>
          <cell r="BH6" t="str">
            <v/>
          </cell>
          <cell r="BJ6" t="str">
            <v/>
          </cell>
          <cell r="BL6" t="str">
            <v/>
          </cell>
          <cell r="BM6" t="str">
            <v/>
          </cell>
        </row>
        <row r="7">
          <cell r="A7">
            <v>4</v>
          </cell>
          <cell r="B7" t="str">
            <v>Březík Rudolf</v>
          </cell>
          <cell r="C7">
            <v>3050</v>
          </cell>
          <cell r="D7">
            <v>1</v>
          </cell>
          <cell r="E7">
            <v>1</v>
          </cell>
          <cell r="G7" t="str">
            <v>Stejskal Miroslav</v>
          </cell>
          <cell r="H7">
            <v>0</v>
          </cell>
          <cell r="I7">
            <v>13</v>
          </cell>
          <cell r="J7">
            <v>13</v>
          </cell>
          <cell r="L7" t="str">
            <v>Bičík Daniel</v>
          </cell>
          <cell r="M7">
            <v>0</v>
          </cell>
          <cell r="N7">
            <v>9</v>
          </cell>
          <cell r="O7">
            <v>11</v>
          </cell>
          <cell r="Q7" t="str">
            <v>Kasl Luboš</v>
          </cell>
          <cell r="R7">
            <v>940</v>
          </cell>
          <cell r="S7">
            <v>6</v>
          </cell>
          <cell r="T7">
            <v>6</v>
          </cell>
          <cell r="V7" t="str">
            <v>Vlček Zdeněk</v>
          </cell>
          <cell r="W7">
            <v>2010</v>
          </cell>
          <cell r="X7">
            <v>5</v>
          </cell>
          <cell r="Y7">
            <v>5</v>
          </cell>
          <cell r="AA7" t="str">
            <v>Kadlček Ludvík</v>
          </cell>
          <cell r="AB7">
            <v>600</v>
          </cell>
          <cell r="AC7">
            <v>8</v>
          </cell>
          <cell r="AD7">
            <v>8</v>
          </cell>
          <cell r="AF7" t="str">
            <v/>
          </cell>
          <cell r="AH7" t="str">
            <v/>
          </cell>
          <cell r="AI7" t="str">
            <v/>
          </cell>
          <cell r="AK7" t="str">
            <v/>
          </cell>
          <cell r="AM7" t="str">
            <v/>
          </cell>
          <cell r="AN7" t="str">
            <v/>
          </cell>
          <cell r="AP7" t="str">
            <v/>
          </cell>
          <cell r="AR7" t="str">
            <v/>
          </cell>
          <cell r="AS7" t="str">
            <v/>
          </cell>
          <cell r="AU7" t="str">
            <v/>
          </cell>
          <cell r="AW7" t="str">
            <v/>
          </cell>
          <cell r="AX7" t="str">
            <v/>
          </cell>
          <cell r="AZ7" t="str">
            <v/>
          </cell>
          <cell r="BB7" t="str">
            <v/>
          </cell>
          <cell r="BC7" t="str">
            <v/>
          </cell>
          <cell r="BE7" t="str">
            <v/>
          </cell>
          <cell r="BG7" t="str">
            <v/>
          </cell>
          <cell r="BH7" t="str">
            <v/>
          </cell>
          <cell r="BJ7" t="str">
            <v/>
          </cell>
          <cell r="BL7" t="str">
            <v/>
          </cell>
          <cell r="BM7" t="str">
            <v/>
          </cell>
        </row>
        <row r="8">
          <cell r="A8">
            <v>5</v>
          </cell>
          <cell r="B8" t="str">
            <v>Dohnal Josef</v>
          </cell>
          <cell r="C8">
            <v>370</v>
          </cell>
          <cell r="D8">
            <v>7</v>
          </cell>
          <cell r="E8">
            <v>7</v>
          </cell>
          <cell r="G8" t="str">
            <v>Širůček David</v>
          </cell>
          <cell r="H8">
            <v>80</v>
          </cell>
          <cell r="I8">
            <v>10</v>
          </cell>
          <cell r="J8">
            <v>10</v>
          </cell>
          <cell r="L8" t="str">
            <v>Rathouský Petr</v>
          </cell>
          <cell r="M8">
            <v>4170</v>
          </cell>
          <cell r="N8">
            <v>1</v>
          </cell>
          <cell r="O8">
            <v>1</v>
          </cell>
          <cell r="Q8" t="str">
            <v>Luňáček David</v>
          </cell>
          <cell r="R8">
            <v>3730</v>
          </cell>
          <cell r="S8">
            <v>3</v>
          </cell>
          <cell r="T8">
            <v>3</v>
          </cell>
          <cell r="V8" t="str">
            <v>Göršöš Ivan </v>
          </cell>
          <cell r="W8">
            <v>1800</v>
          </cell>
          <cell r="X8">
            <v>6</v>
          </cell>
          <cell r="Y8">
            <v>6</v>
          </cell>
          <cell r="AA8" t="str">
            <v>Malý David</v>
          </cell>
          <cell r="AB8">
            <v>1380</v>
          </cell>
          <cell r="AC8">
            <v>4</v>
          </cell>
          <cell r="AD8">
            <v>4</v>
          </cell>
          <cell r="AF8" t="str">
            <v/>
          </cell>
          <cell r="AH8" t="str">
            <v/>
          </cell>
          <cell r="AI8" t="str">
            <v/>
          </cell>
          <cell r="AK8" t="str">
            <v/>
          </cell>
          <cell r="AM8" t="str">
            <v/>
          </cell>
          <cell r="AN8" t="str">
            <v/>
          </cell>
          <cell r="AP8" t="str">
            <v/>
          </cell>
          <cell r="AR8" t="str">
            <v/>
          </cell>
          <cell r="AS8" t="str">
            <v/>
          </cell>
          <cell r="AU8" t="str">
            <v/>
          </cell>
          <cell r="AW8" t="str">
            <v/>
          </cell>
          <cell r="AX8" t="str">
            <v/>
          </cell>
          <cell r="AZ8" t="str">
            <v/>
          </cell>
          <cell r="BB8" t="str">
            <v/>
          </cell>
          <cell r="BC8" t="str">
            <v/>
          </cell>
          <cell r="BE8" t="str">
            <v/>
          </cell>
          <cell r="BG8" t="str">
            <v/>
          </cell>
          <cell r="BH8" t="str">
            <v/>
          </cell>
          <cell r="BJ8" t="str">
            <v/>
          </cell>
          <cell r="BL8" t="str">
            <v/>
          </cell>
          <cell r="BM8" t="str">
            <v/>
          </cell>
        </row>
        <row r="9">
          <cell r="A9">
            <v>6</v>
          </cell>
          <cell r="B9" t="str">
            <v>Stejskal Robert</v>
          </cell>
          <cell r="C9">
            <v>910</v>
          </cell>
          <cell r="D9">
            <v>5</v>
          </cell>
          <cell r="E9">
            <v>5</v>
          </cell>
          <cell r="G9" t="str">
            <v>Sedlmajer Martin</v>
          </cell>
          <cell r="H9">
            <v>160</v>
          </cell>
          <cell r="I9">
            <v>9</v>
          </cell>
          <cell r="J9">
            <v>9</v>
          </cell>
          <cell r="L9" t="str">
            <v>Navrátil Petr</v>
          </cell>
          <cell r="M9">
            <v>0</v>
          </cell>
          <cell r="N9">
            <v>9</v>
          </cell>
          <cell r="O9">
            <v>11</v>
          </cell>
          <cell r="Q9" t="str">
            <v>Průcha Otakar</v>
          </cell>
          <cell r="R9">
            <v>1390</v>
          </cell>
          <cell r="S9">
            <v>5</v>
          </cell>
          <cell r="T9">
            <v>5</v>
          </cell>
          <cell r="V9" t="str">
            <v>Šplíchal Daniel</v>
          </cell>
          <cell r="W9">
            <v>3240</v>
          </cell>
          <cell r="X9">
            <v>3</v>
          </cell>
          <cell r="Y9">
            <v>3</v>
          </cell>
          <cell r="AA9" t="str">
            <v>Vávra Jiří</v>
          </cell>
          <cell r="AB9">
            <v>2030</v>
          </cell>
          <cell r="AC9">
            <v>2</v>
          </cell>
          <cell r="AD9">
            <v>2</v>
          </cell>
          <cell r="AF9" t="str">
            <v/>
          </cell>
          <cell r="AH9" t="str">
            <v/>
          </cell>
          <cell r="AI9" t="str">
            <v/>
          </cell>
          <cell r="AK9" t="str">
            <v/>
          </cell>
          <cell r="AM9" t="str">
            <v/>
          </cell>
          <cell r="AN9" t="str">
            <v/>
          </cell>
          <cell r="AP9" t="str">
            <v/>
          </cell>
          <cell r="AR9" t="str">
            <v/>
          </cell>
          <cell r="AS9" t="str">
            <v/>
          </cell>
          <cell r="AU9" t="str">
            <v/>
          </cell>
          <cell r="AW9" t="str">
            <v/>
          </cell>
          <cell r="AX9" t="str">
            <v/>
          </cell>
          <cell r="AZ9" t="str">
            <v/>
          </cell>
          <cell r="BB9" t="str">
            <v/>
          </cell>
          <cell r="BC9" t="str">
            <v/>
          </cell>
          <cell r="BE9" t="str">
            <v/>
          </cell>
          <cell r="BG9" t="str">
            <v/>
          </cell>
          <cell r="BH9" t="str">
            <v/>
          </cell>
          <cell r="BJ9" t="str">
            <v/>
          </cell>
          <cell r="BL9" t="str">
            <v/>
          </cell>
          <cell r="BM9" t="str">
            <v/>
          </cell>
        </row>
        <row r="10">
          <cell r="A10">
            <v>7</v>
          </cell>
          <cell r="B10" t="str">
            <v>Hahn Petr</v>
          </cell>
          <cell r="C10">
            <v>260</v>
          </cell>
          <cell r="D10">
            <v>9</v>
          </cell>
          <cell r="E10">
            <v>9.5</v>
          </cell>
          <cell r="G10" t="str">
            <v>Müller Ivo</v>
          </cell>
          <cell r="H10">
            <v>30</v>
          </cell>
          <cell r="I10">
            <v>12</v>
          </cell>
          <cell r="J10">
            <v>12</v>
          </cell>
          <cell r="L10" t="str">
            <v>Korec Jaroslav</v>
          </cell>
          <cell r="M10">
            <v>690</v>
          </cell>
          <cell r="N10">
            <v>6</v>
          </cell>
          <cell r="O10">
            <v>6</v>
          </cell>
          <cell r="Q10" t="str">
            <v>Kabourek Václav</v>
          </cell>
          <cell r="R10">
            <v>0</v>
          </cell>
          <cell r="S10">
            <v>11</v>
          </cell>
          <cell r="T10">
            <v>11.5</v>
          </cell>
          <cell r="V10" t="str">
            <v>Roman Slavomír</v>
          </cell>
          <cell r="W10">
            <v>900</v>
          </cell>
          <cell r="X10">
            <v>10</v>
          </cell>
          <cell r="Y10">
            <v>10</v>
          </cell>
          <cell r="AA10" t="str">
            <v>Kuchař Petr</v>
          </cell>
          <cell r="AB10">
            <v>1770</v>
          </cell>
          <cell r="AC10">
            <v>3</v>
          </cell>
          <cell r="AD10">
            <v>3</v>
          </cell>
          <cell r="AF10" t="str">
            <v/>
          </cell>
          <cell r="AH10" t="str">
            <v/>
          </cell>
          <cell r="AI10" t="str">
            <v/>
          </cell>
          <cell r="AK10" t="str">
            <v/>
          </cell>
          <cell r="AM10" t="str">
            <v/>
          </cell>
          <cell r="AN10" t="str">
            <v/>
          </cell>
          <cell r="AP10" t="str">
            <v/>
          </cell>
          <cell r="AR10" t="str">
            <v/>
          </cell>
          <cell r="AS10" t="str">
            <v/>
          </cell>
          <cell r="AU10" t="str">
            <v/>
          </cell>
          <cell r="AW10" t="str">
            <v/>
          </cell>
          <cell r="AX10" t="str">
            <v/>
          </cell>
          <cell r="AZ10" t="str">
            <v/>
          </cell>
          <cell r="BB10" t="str">
            <v/>
          </cell>
          <cell r="BC10" t="str">
            <v/>
          </cell>
          <cell r="BE10" t="str">
            <v/>
          </cell>
          <cell r="BG10" t="str">
            <v/>
          </cell>
          <cell r="BH10" t="str">
            <v/>
          </cell>
          <cell r="BJ10" t="str">
            <v/>
          </cell>
          <cell r="BL10" t="str">
            <v/>
          </cell>
          <cell r="BM10" t="str">
            <v/>
          </cell>
        </row>
        <row r="11">
          <cell r="A11">
            <v>8</v>
          </cell>
          <cell r="B11" t="str">
            <v>Popadinec Richard</v>
          </cell>
          <cell r="C11">
            <v>280</v>
          </cell>
          <cell r="D11">
            <v>8</v>
          </cell>
          <cell r="E11">
            <v>8</v>
          </cell>
          <cell r="G11" t="str">
            <v>Hrubeš Michal</v>
          </cell>
          <cell r="H11">
            <v>1460</v>
          </cell>
          <cell r="I11">
            <v>3</v>
          </cell>
          <cell r="J11">
            <v>3</v>
          </cell>
          <cell r="L11" t="str">
            <v>Sekal Vlastimil</v>
          </cell>
          <cell r="M11">
            <v>50</v>
          </cell>
          <cell r="N11">
            <v>8</v>
          </cell>
          <cell r="O11">
            <v>8</v>
          </cell>
          <cell r="Q11" t="str">
            <v>Kysela Petr</v>
          </cell>
          <cell r="R11">
            <v>350</v>
          </cell>
          <cell r="S11">
            <v>9</v>
          </cell>
          <cell r="T11">
            <v>9</v>
          </cell>
          <cell r="V11" t="str">
            <v>Pop Miroslav</v>
          </cell>
          <cell r="W11">
            <v>2680</v>
          </cell>
          <cell r="X11">
            <v>4</v>
          </cell>
          <cell r="Y11">
            <v>4</v>
          </cell>
          <cell r="AA11" t="str">
            <v>Srb Roman</v>
          </cell>
          <cell r="AB11">
            <v>410</v>
          </cell>
          <cell r="AC11">
            <v>10</v>
          </cell>
          <cell r="AD11">
            <v>10</v>
          </cell>
          <cell r="AF11" t="str">
            <v/>
          </cell>
          <cell r="AH11" t="str">
            <v/>
          </cell>
          <cell r="AI11" t="str">
            <v/>
          </cell>
          <cell r="AK11" t="str">
            <v/>
          </cell>
          <cell r="AM11" t="str">
            <v/>
          </cell>
          <cell r="AN11" t="str">
            <v/>
          </cell>
          <cell r="AP11" t="str">
            <v/>
          </cell>
          <cell r="AR11" t="str">
            <v/>
          </cell>
          <cell r="AS11" t="str">
            <v/>
          </cell>
          <cell r="AU11" t="str">
            <v/>
          </cell>
          <cell r="AW11" t="str">
            <v/>
          </cell>
          <cell r="AX11" t="str">
            <v/>
          </cell>
          <cell r="AZ11" t="str">
            <v/>
          </cell>
          <cell r="BB11" t="str">
            <v/>
          </cell>
          <cell r="BC11" t="str">
            <v/>
          </cell>
          <cell r="BE11" t="str">
            <v/>
          </cell>
          <cell r="BG11" t="str">
            <v/>
          </cell>
          <cell r="BH11" t="str">
            <v/>
          </cell>
          <cell r="BJ11" t="str">
            <v/>
          </cell>
          <cell r="BL11" t="str">
            <v/>
          </cell>
          <cell r="BM11" t="str">
            <v/>
          </cell>
        </row>
        <row r="12">
          <cell r="A12">
            <v>9</v>
          </cell>
          <cell r="B12" t="str">
            <v>Lacina David</v>
          </cell>
          <cell r="C12">
            <v>120</v>
          </cell>
          <cell r="D12">
            <v>11</v>
          </cell>
          <cell r="E12">
            <v>11</v>
          </cell>
          <cell r="G12" t="str">
            <v>Hanzlíček Adam</v>
          </cell>
          <cell r="H12">
            <v>790</v>
          </cell>
          <cell r="I12">
            <v>4</v>
          </cell>
          <cell r="J12">
            <v>4</v>
          </cell>
          <cell r="L12" t="str">
            <v>Panocha Josef</v>
          </cell>
          <cell r="M12">
            <v>0</v>
          </cell>
          <cell r="N12">
            <v>9</v>
          </cell>
          <cell r="O12">
            <v>11</v>
          </cell>
          <cell r="Q12" t="str">
            <v/>
          </cell>
          <cell r="R12">
            <v>0</v>
          </cell>
          <cell r="S12">
            <v>11</v>
          </cell>
          <cell r="T12">
            <v>11.5</v>
          </cell>
          <cell r="V12" t="str">
            <v/>
          </cell>
          <cell r="W12">
            <v>3750</v>
          </cell>
          <cell r="X12">
            <v>1</v>
          </cell>
          <cell r="Y12">
            <v>1</v>
          </cell>
          <cell r="AA12" t="str">
            <v>Kratochvíl Vladislav</v>
          </cell>
          <cell r="AB12">
            <v>440</v>
          </cell>
          <cell r="AC12">
            <v>9</v>
          </cell>
          <cell r="AD12">
            <v>9</v>
          </cell>
          <cell r="AF12" t="str">
            <v/>
          </cell>
          <cell r="AH12" t="str">
            <v/>
          </cell>
          <cell r="AI12" t="str">
            <v/>
          </cell>
          <cell r="AK12" t="str">
            <v/>
          </cell>
          <cell r="AM12" t="str">
            <v/>
          </cell>
          <cell r="AN12" t="str">
            <v/>
          </cell>
          <cell r="AP12" t="str">
            <v/>
          </cell>
          <cell r="AR12" t="str">
            <v/>
          </cell>
          <cell r="AS12" t="str">
            <v/>
          </cell>
          <cell r="AU12" t="str">
            <v/>
          </cell>
          <cell r="AW12" t="str">
            <v/>
          </cell>
          <cell r="AX12" t="str">
            <v/>
          </cell>
          <cell r="AZ12" t="str">
            <v/>
          </cell>
          <cell r="BB12" t="str">
            <v/>
          </cell>
          <cell r="BC12" t="str">
            <v/>
          </cell>
          <cell r="BE12" t="str">
            <v/>
          </cell>
          <cell r="BG12" t="str">
            <v/>
          </cell>
          <cell r="BH12" t="str">
            <v/>
          </cell>
          <cell r="BJ12" t="str">
            <v/>
          </cell>
          <cell r="BL12" t="str">
            <v/>
          </cell>
          <cell r="BM12" t="str">
            <v/>
          </cell>
        </row>
        <row r="13">
          <cell r="A13">
            <v>10</v>
          </cell>
          <cell r="B13" t="str">
            <v>Vaněk Lukaš</v>
          </cell>
          <cell r="C13">
            <v>80</v>
          </cell>
          <cell r="D13">
            <v>12</v>
          </cell>
          <cell r="E13">
            <v>12</v>
          </cell>
          <cell r="G13" t="str">
            <v>Pelíšek František</v>
          </cell>
          <cell r="H13">
            <v>630</v>
          </cell>
          <cell r="I13">
            <v>6</v>
          </cell>
          <cell r="J13">
            <v>6</v>
          </cell>
          <cell r="L13" t="str">
            <v>Mihalik Boris</v>
          </cell>
          <cell r="M13">
            <v>940</v>
          </cell>
          <cell r="N13">
            <v>4</v>
          </cell>
          <cell r="O13">
            <v>4</v>
          </cell>
          <cell r="Q13" t="str">
            <v>Mokryš Marian</v>
          </cell>
          <cell r="R13">
            <v>470</v>
          </cell>
          <cell r="S13">
            <v>8</v>
          </cell>
          <cell r="T13">
            <v>8</v>
          </cell>
          <cell r="V13" t="str">
            <v>Hanousek Václav </v>
          </cell>
          <cell r="W13">
            <v>1090</v>
          </cell>
          <cell r="X13">
            <v>8</v>
          </cell>
          <cell r="Y13">
            <v>8</v>
          </cell>
          <cell r="AA13" t="str">
            <v>Bořuta Pavel</v>
          </cell>
          <cell r="AB13">
            <v>0</v>
          </cell>
          <cell r="AC13">
            <v>12</v>
          </cell>
          <cell r="AD13">
            <v>12</v>
          </cell>
          <cell r="AF13" t="str">
            <v/>
          </cell>
          <cell r="AH13" t="str">
            <v/>
          </cell>
          <cell r="AI13" t="str">
            <v/>
          </cell>
          <cell r="AK13" t="str">
            <v/>
          </cell>
          <cell r="AM13" t="str">
            <v/>
          </cell>
          <cell r="AN13" t="str">
            <v/>
          </cell>
          <cell r="AP13" t="str">
            <v/>
          </cell>
          <cell r="AR13" t="str">
            <v/>
          </cell>
          <cell r="AS13" t="str">
            <v/>
          </cell>
          <cell r="AU13" t="str">
            <v/>
          </cell>
          <cell r="AW13" t="str">
            <v/>
          </cell>
          <cell r="AX13" t="str">
            <v/>
          </cell>
          <cell r="AZ13" t="str">
            <v/>
          </cell>
          <cell r="BB13" t="str">
            <v/>
          </cell>
          <cell r="BC13" t="str">
            <v/>
          </cell>
          <cell r="BE13" t="str">
            <v/>
          </cell>
          <cell r="BG13" t="str">
            <v/>
          </cell>
          <cell r="BH13" t="str">
            <v/>
          </cell>
          <cell r="BJ13" t="str">
            <v/>
          </cell>
          <cell r="BL13" t="str">
            <v/>
          </cell>
          <cell r="BM13" t="str">
            <v/>
          </cell>
        </row>
        <row r="14">
          <cell r="A14">
            <v>11</v>
          </cell>
          <cell r="B14" t="str">
            <v>Kukelka Tomáš</v>
          </cell>
          <cell r="C14">
            <v>260</v>
          </cell>
          <cell r="D14">
            <v>9</v>
          </cell>
          <cell r="E14">
            <v>9.5</v>
          </cell>
          <cell r="G14" t="str">
            <v>Novotný Martin</v>
          </cell>
          <cell r="H14">
            <v>760</v>
          </cell>
          <cell r="I14">
            <v>5</v>
          </cell>
          <cell r="J14">
            <v>5</v>
          </cell>
          <cell r="L14" t="str">
            <v>Babica Ladislav</v>
          </cell>
          <cell r="M14">
            <v>2360</v>
          </cell>
          <cell r="N14">
            <v>2</v>
          </cell>
          <cell r="O14">
            <v>2</v>
          </cell>
          <cell r="Q14" t="str">
            <v>Holec Viktor</v>
          </cell>
          <cell r="R14">
            <v>150</v>
          </cell>
          <cell r="S14">
            <v>10</v>
          </cell>
          <cell r="T14">
            <v>10</v>
          </cell>
          <cell r="V14" t="str">
            <v/>
          </cell>
          <cell r="W14">
            <v>0</v>
          </cell>
          <cell r="X14">
            <v>13</v>
          </cell>
          <cell r="Y14">
            <v>13</v>
          </cell>
          <cell r="AA14" t="str">
            <v>Matyšek Ivo</v>
          </cell>
          <cell r="AB14">
            <v>840</v>
          </cell>
          <cell r="AC14">
            <v>5</v>
          </cell>
          <cell r="AD14">
            <v>5</v>
          </cell>
          <cell r="AF14" t="str">
            <v/>
          </cell>
          <cell r="AH14" t="str">
            <v/>
          </cell>
          <cell r="AI14" t="str">
            <v/>
          </cell>
          <cell r="AK14" t="str">
            <v/>
          </cell>
          <cell r="AM14" t="str">
            <v/>
          </cell>
          <cell r="AN14" t="str">
            <v/>
          </cell>
          <cell r="AP14" t="str">
            <v/>
          </cell>
          <cell r="AR14" t="str">
            <v/>
          </cell>
          <cell r="AS14" t="str">
            <v/>
          </cell>
          <cell r="AU14" t="str">
            <v/>
          </cell>
          <cell r="AW14" t="str">
            <v/>
          </cell>
          <cell r="AX14" t="str">
            <v/>
          </cell>
          <cell r="AZ14" t="str">
            <v/>
          </cell>
          <cell r="BB14" t="str">
            <v/>
          </cell>
          <cell r="BC14" t="str">
            <v/>
          </cell>
          <cell r="BE14" t="str">
            <v/>
          </cell>
          <cell r="BG14" t="str">
            <v/>
          </cell>
          <cell r="BH14" t="str">
            <v/>
          </cell>
          <cell r="BJ14" t="str">
            <v/>
          </cell>
          <cell r="BL14" t="str">
            <v/>
          </cell>
          <cell r="BM14" t="str">
            <v/>
          </cell>
        </row>
        <row r="15">
          <cell r="A15">
            <v>12</v>
          </cell>
          <cell r="B15" t="str">
            <v>Matička Martin</v>
          </cell>
          <cell r="C15">
            <v>1220</v>
          </cell>
          <cell r="D15">
            <v>4</v>
          </cell>
          <cell r="E15">
            <v>4</v>
          </cell>
          <cell r="G15" t="str">
            <v>Konopásek Jaroslav</v>
          </cell>
          <cell r="H15">
            <v>40</v>
          </cell>
          <cell r="I15">
            <v>11</v>
          </cell>
          <cell r="J15">
            <v>11</v>
          </cell>
          <cell r="L15" t="str">
            <v>Kafka Vojtěch</v>
          </cell>
          <cell r="M15">
            <v>0</v>
          </cell>
          <cell r="N15">
            <v>9</v>
          </cell>
          <cell r="O15">
            <v>11</v>
          </cell>
          <cell r="Q15" t="str">
            <v>Ouředníček Jiří</v>
          </cell>
          <cell r="R15">
            <v>5110</v>
          </cell>
          <cell r="S15">
            <v>1</v>
          </cell>
          <cell r="T15">
            <v>1</v>
          </cell>
          <cell r="V15" t="str">
            <v/>
          </cell>
          <cell r="W15">
            <v>3260</v>
          </cell>
          <cell r="X15">
            <v>2</v>
          </cell>
          <cell r="Y15">
            <v>2</v>
          </cell>
          <cell r="AA15" t="str">
            <v>Chalupa Ladislav</v>
          </cell>
          <cell r="AB15">
            <v>3330</v>
          </cell>
          <cell r="AC15">
            <v>1</v>
          </cell>
          <cell r="AD15">
            <v>1</v>
          </cell>
          <cell r="AF15" t="str">
            <v/>
          </cell>
          <cell r="AH15" t="str">
            <v/>
          </cell>
          <cell r="AI15" t="str">
            <v/>
          </cell>
          <cell r="AK15" t="str">
            <v/>
          </cell>
          <cell r="AM15" t="str">
            <v/>
          </cell>
          <cell r="AN15" t="str">
            <v/>
          </cell>
          <cell r="AP15" t="str">
            <v/>
          </cell>
          <cell r="AR15" t="str">
            <v/>
          </cell>
          <cell r="AS15" t="str">
            <v/>
          </cell>
          <cell r="AU15" t="str">
            <v/>
          </cell>
          <cell r="AW15" t="str">
            <v/>
          </cell>
          <cell r="AX15" t="str">
            <v/>
          </cell>
          <cell r="AZ15" t="str">
            <v/>
          </cell>
          <cell r="BB15" t="str">
            <v/>
          </cell>
          <cell r="BC15" t="str">
            <v/>
          </cell>
          <cell r="BE15" t="str">
            <v/>
          </cell>
          <cell r="BG15" t="str">
            <v/>
          </cell>
          <cell r="BH15" t="str">
            <v/>
          </cell>
          <cell r="BJ15" t="str">
            <v/>
          </cell>
          <cell r="BL15" t="str">
            <v/>
          </cell>
          <cell r="BM15" t="str">
            <v/>
          </cell>
        </row>
        <row r="16">
          <cell r="A16">
            <v>13</v>
          </cell>
          <cell r="B16" t="str">
            <v/>
          </cell>
          <cell r="D16" t="str">
            <v/>
          </cell>
          <cell r="E16" t="str">
            <v/>
          </cell>
          <cell r="G16" t="str">
            <v>Ouředníček Jan</v>
          </cell>
          <cell r="H16">
            <v>2290</v>
          </cell>
          <cell r="I16">
            <v>1</v>
          </cell>
          <cell r="J16">
            <v>1</v>
          </cell>
          <cell r="L16" t="str">
            <v>Koubek František</v>
          </cell>
          <cell r="M16">
            <v>900</v>
          </cell>
          <cell r="N16">
            <v>5</v>
          </cell>
          <cell r="O16">
            <v>5</v>
          </cell>
          <cell r="Q16" t="str">
            <v/>
          </cell>
          <cell r="S16" t="str">
            <v/>
          </cell>
          <cell r="T16" t="str">
            <v/>
          </cell>
          <cell r="V16" t="str">
            <v>Hrubeš Václav</v>
          </cell>
          <cell r="W16">
            <v>1210</v>
          </cell>
          <cell r="X16">
            <v>7</v>
          </cell>
          <cell r="Y16">
            <v>7</v>
          </cell>
          <cell r="AA16" t="str">
            <v/>
          </cell>
          <cell r="AC16" t="str">
            <v/>
          </cell>
          <cell r="AD16" t="str">
            <v/>
          </cell>
          <cell r="AF16" t="str">
            <v/>
          </cell>
          <cell r="AH16" t="str">
            <v/>
          </cell>
          <cell r="AI16" t="str">
            <v/>
          </cell>
          <cell r="AK16" t="str">
            <v/>
          </cell>
          <cell r="AM16" t="str">
            <v/>
          </cell>
          <cell r="AN16" t="str">
            <v/>
          </cell>
          <cell r="AP16" t="str">
            <v/>
          </cell>
          <cell r="AR16" t="str">
            <v/>
          </cell>
          <cell r="AS16" t="str">
            <v/>
          </cell>
          <cell r="AU16" t="str">
            <v/>
          </cell>
          <cell r="AW16" t="str">
            <v/>
          </cell>
          <cell r="AX16" t="str">
            <v/>
          </cell>
          <cell r="AZ16" t="str">
            <v/>
          </cell>
          <cell r="BB16" t="str">
            <v/>
          </cell>
          <cell r="BC16" t="str">
            <v/>
          </cell>
          <cell r="BE16" t="str">
            <v/>
          </cell>
          <cell r="BG16" t="str">
            <v/>
          </cell>
          <cell r="BH16" t="str">
            <v/>
          </cell>
          <cell r="BJ16" t="str">
            <v/>
          </cell>
          <cell r="BL16" t="str">
            <v/>
          </cell>
          <cell r="BM16" t="str">
            <v/>
          </cell>
        </row>
        <row r="17">
          <cell r="A17">
            <v>14</v>
          </cell>
          <cell r="B17" t="str">
            <v/>
          </cell>
          <cell r="D17" t="str">
            <v/>
          </cell>
          <cell r="E17" t="str">
            <v/>
          </cell>
          <cell r="G17" t="str">
            <v/>
          </cell>
          <cell r="I17" t="str">
            <v/>
          </cell>
          <cell r="J17" t="str">
            <v/>
          </cell>
          <cell r="L17" t="str">
            <v/>
          </cell>
          <cell r="N17" t="str">
            <v/>
          </cell>
          <cell r="O17" t="str">
            <v/>
          </cell>
          <cell r="Q17" t="str">
            <v/>
          </cell>
          <cell r="S17" t="str">
            <v/>
          </cell>
          <cell r="T17" t="str">
            <v/>
          </cell>
          <cell r="V17" t="str">
            <v/>
          </cell>
          <cell r="X17" t="str">
            <v/>
          </cell>
          <cell r="Y17" t="str">
            <v/>
          </cell>
          <cell r="AA17" t="str">
            <v/>
          </cell>
          <cell r="AC17" t="str">
            <v/>
          </cell>
          <cell r="AD17" t="str">
            <v/>
          </cell>
          <cell r="AF17" t="str">
            <v/>
          </cell>
          <cell r="AH17" t="str">
            <v/>
          </cell>
          <cell r="AI17" t="str">
            <v/>
          </cell>
          <cell r="AK17" t="str">
            <v/>
          </cell>
          <cell r="AM17" t="str">
            <v/>
          </cell>
          <cell r="AN17" t="str">
            <v/>
          </cell>
          <cell r="AP17" t="str">
            <v/>
          </cell>
          <cell r="AR17" t="str">
            <v/>
          </cell>
          <cell r="AS17" t="str">
            <v/>
          </cell>
          <cell r="AU17" t="str">
            <v/>
          </cell>
          <cell r="AW17" t="str">
            <v/>
          </cell>
          <cell r="AX17" t="str">
            <v/>
          </cell>
          <cell r="AZ17" t="str">
            <v/>
          </cell>
          <cell r="BB17" t="str">
            <v/>
          </cell>
          <cell r="BC17" t="str">
            <v/>
          </cell>
          <cell r="BE17" t="str">
            <v/>
          </cell>
          <cell r="BG17" t="str">
            <v/>
          </cell>
          <cell r="BH17" t="str">
            <v/>
          </cell>
          <cell r="BJ17" t="str">
            <v/>
          </cell>
          <cell r="BL17" t="str">
            <v/>
          </cell>
          <cell r="BM17" t="str">
            <v/>
          </cell>
        </row>
        <row r="18">
          <cell r="A18">
            <v>15</v>
          </cell>
          <cell r="B18" t="str">
            <v/>
          </cell>
          <cell r="D18" t="str">
            <v/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L18" t="str">
            <v/>
          </cell>
          <cell r="N18" t="str">
            <v/>
          </cell>
          <cell r="O18" t="str">
            <v/>
          </cell>
          <cell r="Q18" t="str">
            <v/>
          </cell>
          <cell r="S18" t="str">
            <v/>
          </cell>
          <cell r="T18" t="str">
            <v/>
          </cell>
          <cell r="V18" t="str">
            <v/>
          </cell>
          <cell r="X18" t="str">
            <v/>
          </cell>
          <cell r="Y18" t="str">
            <v/>
          </cell>
          <cell r="AA18" t="str">
            <v/>
          </cell>
          <cell r="AC18" t="str">
            <v/>
          </cell>
          <cell r="AD18" t="str">
            <v/>
          </cell>
          <cell r="AF18" t="str">
            <v/>
          </cell>
          <cell r="AH18" t="str">
            <v/>
          </cell>
          <cell r="AI18" t="str">
            <v/>
          </cell>
          <cell r="AK18" t="str">
            <v/>
          </cell>
          <cell r="AM18" t="str">
            <v/>
          </cell>
          <cell r="AN18" t="str">
            <v/>
          </cell>
          <cell r="AP18" t="str">
            <v/>
          </cell>
          <cell r="AR18" t="str">
            <v/>
          </cell>
          <cell r="AS18" t="str">
            <v/>
          </cell>
          <cell r="AU18" t="str">
            <v/>
          </cell>
          <cell r="AW18" t="str">
            <v/>
          </cell>
          <cell r="AX18" t="str">
            <v/>
          </cell>
          <cell r="AZ18" t="str">
            <v/>
          </cell>
          <cell r="BB18" t="str">
            <v/>
          </cell>
          <cell r="BC18" t="str">
            <v/>
          </cell>
          <cell r="BE18" t="str">
            <v/>
          </cell>
          <cell r="BG18" t="str">
            <v/>
          </cell>
          <cell r="BH18" t="str">
            <v/>
          </cell>
          <cell r="BJ18" t="str">
            <v/>
          </cell>
          <cell r="BL18" t="str">
            <v/>
          </cell>
          <cell r="BM18" t="str">
            <v/>
          </cell>
        </row>
        <row r="19">
          <cell r="A19">
            <v>16</v>
          </cell>
          <cell r="B19" t="str">
            <v/>
          </cell>
          <cell r="D19" t="str">
            <v/>
          </cell>
          <cell r="E19" t="str">
            <v/>
          </cell>
          <cell r="G19" t="str">
            <v/>
          </cell>
          <cell r="I19" t="str">
            <v/>
          </cell>
          <cell r="J19" t="str">
            <v/>
          </cell>
          <cell r="L19" t="str">
            <v/>
          </cell>
          <cell r="N19" t="str">
            <v/>
          </cell>
          <cell r="O19" t="str">
            <v/>
          </cell>
          <cell r="Q19" t="str">
            <v/>
          </cell>
          <cell r="S19" t="str">
            <v/>
          </cell>
          <cell r="T19" t="str">
            <v/>
          </cell>
          <cell r="V19" t="str">
            <v/>
          </cell>
          <cell r="X19" t="str">
            <v/>
          </cell>
          <cell r="Y19" t="str">
            <v/>
          </cell>
          <cell r="AA19" t="str">
            <v/>
          </cell>
          <cell r="AC19" t="str">
            <v/>
          </cell>
          <cell r="AD19" t="str">
            <v/>
          </cell>
          <cell r="AF19" t="str">
            <v/>
          </cell>
          <cell r="AH19" t="str">
            <v/>
          </cell>
          <cell r="AI19" t="str">
            <v/>
          </cell>
          <cell r="AK19" t="str">
            <v/>
          </cell>
          <cell r="AM19" t="str">
            <v/>
          </cell>
          <cell r="AN19" t="str">
            <v/>
          </cell>
          <cell r="AP19" t="str">
            <v/>
          </cell>
          <cell r="AR19" t="str">
            <v/>
          </cell>
          <cell r="AS19" t="str">
            <v/>
          </cell>
          <cell r="AU19" t="str">
            <v/>
          </cell>
          <cell r="AW19" t="str">
            <v/>
          </cell>
          <cell r="AX19" t="str">
            <v/>
          </cell>
          <cell r="AZ19" t="str">
            <v/>
          </cell>
          <cell r="BB19" t="str">
            <v/>
          </cell>
          <cell r="BC19" t="str">
            <v/>
          </cell>
          <cell r="BE19" t="str">
            <v/>
          </cell>
          <cell r="BG19" t="str">
            <v/>
          </cell>
          <cell r="BH19" t="str">
            <v/>
          </cell>
          <cell r="BJ19" t="str">
            <v/>
          </cell>
          <cell r="BL19" t="str">
            <v/>
          </cell>
          <cell r="BM19" t="str">
            <v/>
          </cell>
        </row>
        <row r="20">
          <cell r="A20">
            <v>17</v>
          </cell>
          <cell r="B20" t="str">
            <v/>
          </cell>
          <cell r="D20" t="str">
            <v/>
          </cell>
          <cell r="E20" t="str">
            <v/>
          </cell>
          <cell r="G20" t="str">
            <v/>
          </cell>
          <cell r="I20" t="str">
            <v/>
          </cell>
          <cell r="J20" t="str">
            <v/>
          </cell>
          <cell r="L20" t="str">
            <v/>
          </cell>
          <cell r="N20" t="str">
            <v/>
          </cell>
          <cell r="O20" t="str">
            <v/>
          </cell>
          <cell r="Q20" t="str">
            <v/>
          </cell>
          <cell r="S20" t="str">
            <v/>
          </cell>
          <cell r="T20" t="str">
            <v/>
          </cell>
          <cell r="V20" t="str">
            <v/>
          </cell>
          <cell r="X20" t="str">
            <v/>
          </cell>
          <cell r="Y20" t="str">
            <v/>
          </cell>
          <cell r="AA20" t="str">
            <v/>
          </cell>
          <cell r="AC20" t="str">
            <v/>
          </cell>
          <cell r="AD20" t="str">
            <v/>
          </cell>
          <cell r="AF20" t="str">
            <v/>
          </cell>
          <cell r="AH20" t="str">
            <v/>
          </cell>
          <cell r="AI20" t="str">
            <v/>
          </cell>
          <cell r="AK20" t="str">
            <v/>
          </cell>
          <cell r="AM20" t="str">
            <v/>
          </cell>
          <cell r="AN20" t="str">
            <v/>
          </cell>
          <cell r="AP20" t="str">
            <v/>
          </cell>
          <cell r="AR20" t="str">
            <v/>
          </cell>
          <cell r="AS20" t="str">
            <v/>
          </cell>
          <cell r="AU20" t="str">
            <v/>
          </cell>
          <cell r="AW20" t="str">
            <v/>
          </cell>
          <cell r="AX20" t="str">
            <v/>
          </cell>
          <cell r="AZ20" t="str">
            <v/>
          </cell>
          <cell r="BB20" t="str">
            <v/>
          </cell>
          <cell r="BC20" t="str">
            <v/>
          </cell>
          <cell r="BE20" t="str">
            <v/>
          </cell>
          <cell r="BG20" t="str">
            <v/>
          </cell>
          <cell r="BH20" t="str">
            <v/>
          </cell>
          <cell r="BJ20" t="str">
            <v/>
          </cell>
          <cell r="BL20" t="str">
            <v/>
          </cell>
          <cell r="BM20" t="str">
            <v/>
          </cell>
        </row>
        <row r="21">
          <cell r="A21">
            <v>18</v>
          </cell>
          <cell r="B21" t="str">
            <v/>
          </cell>
          <cell r="D21" t="str">
            <v/>
          </cell>
          <cell r="E21" t="str">
            <v/>
          </cell>
          <cell r="G21" t="str">
            <v/>
          </cell>
          <cell r="I21" t="str">
            <v/>
          </cell>
          <cell r="J21" t="str">
            <v/>
          </cell>
          <cell r="L21" t="str">
            <v/>
          </cell>
          <cell r="N21" t="str">
            <v/>
          </cell>
          <cell r="O21" t="str">
            <v/>
          </cell>
          <cell r="Q21" t="str">
            <v/>
          </cell>
          <cell r="S21" t="str">
            <v/>
          </cell>
          <cell r="T21" t="str">
            <v/>
          </cell>
          <cell r="V21" t="str">
            <v/>
          </cell>
          <cell r="X21" t="str">
            <v/>
          </cell>
          <cell r="Y21" t="str">
            <v/>
          </cell>
          <cell r="AA21" t="str">
            <v/>
          </cell>
          <cell r="AC21" t="str">
            <v/>
          </cell>
          <cell r="AD21" t="str">
            <v/>
          </cell>
          <cell r="AF21" t="str">
            <v/>
          </cell>
          <cell r="AH21" t="str">
            <v/>
          </cell>
          <cell r="AI21" t="str">
            <v/>
          </cell>
          <cell r="AK21" t="str">
            <v/>
          </cell>
          <cell r="AM21" t="str">
            <v/>
          </cell>
          <cell r="AN21" t="str">
            <v/>
          </cell>
          <cell r="AP21" t="str">
            <v/>
          </cell>
          <cell r="AR21" t="str">
            <v/>
          </cell>
          <cell r="AS21" t="str">
            <v/>
          </cell>
          <cell r="AU21" t="str">
            <v/>
          </cell>
          <cell r="AW21" t="str">
            <v/>
          </cell>
          <cell r="AX21" t="str">
            <v/>
          </cell>
          <cell r="AZ21" t="str">
            <v/>
          </cell>
          <cell r="BB21" t="str">
            <v/>
          </cell>
          <cell r="BC21" t="str">
            <v/>
          </cell>
          <cell r="BE21" t="str">
            <v/>
          </cell>
          <cell r="BG21" t="str">
            <v/>
          </cell>
          <cell r="BH21" t="str">
            <v/>
          </cell>
          <cell r="BJ21" t="str">
            <v/>
          </cell>
          <cell r="BL21" t="str">
            <v/>
          </cell>
          <cell r="BM21" t="str">
            <v/>
          </cell>
        </row>
        <row r="22">
          <cell r="A22">
            <v>19</v>
          </cell>
          <cell r="B22" t="str">
            <v/>
          </cell>
          <cell r="D22" t="str">
            <v/>
          </cell>
          <cell r="E22" t="str">
            <v/>
          </cell>
          <cell r="G22" t="str">
            <v/>
          </cell>
          <cell r="I22" t="str">
            <v/>
          </cell>
          <cell r="J22" t="str">
            <v/>
          </cell>
          <cell r="L22" t="str">
            <v/>
          </cell>
          <cell r="N22" t="str">
            <v/>
          </cell>
          <cell r="O22" t="str">
            <v/>
          </cell>
          <cell r="Q22" t="str">
            <v/>
          </cell>
          <cell r="S22" t="str">
            <v/>
          </cell>
          <cell r="T22" t="str">
            <v/>
          </cell>
          <cell r="V22" t="str">
            <v/>
          </cell>
          <cell r="X22" t="str">
            <v/>
          </cell>
          <cell r="Y22" t="str">
            <v/>
          </cell>
          <cell r="AA22" t="str">
            <v/>
          </cell>
          <cell r="AC22" t="str">
            <v/>
          </cell>
          <cell r="AD22" t="str">
            <v/>
          </cell>
          <cell r="AF22" t="str">
            <v/>
          </cell>
          <cell r="AH22" t="str">
            <v/>
          </cell>
          <cell r="AI22" t="str">
            <v/>
          </cell>
          <cell r="AK22" t="str">
            <v/>
          </cell>
          <cell r="AM22" t="str">
            <v/>
          </cell>
          <cell r="AN22" t="str">
            <v/>
          </cell>
          <cell r="AP22" t="str">
            <v/>
          </cell>
          <cell r="AR22" t="str">
            <v/>
          </cell>
          <cell r="AS22" t="str">
            <v/>
          </cell>
          <cell r="AU22" t="str">
            <v/>
          </cell>
          <cell r="AW22" t="str">
            <v/>
          </cell>
          <cell r="AX22" t="str">
            <v/>
          </cell>
          <cell r="AZ22" t="str">
            <v/>
          </cell>
          <cell r="BB22" t="str">
            <v/>
          </cell>
          <cell r="BC22" t="str">
            <v/>
          </cell>
          <cell r="BE22" t="str">
            <v/>
          </cell>
          <cell r="BG22" t="str">
            <v/>
          </cell>
          <cell r="BH22" t="str">
            <v/>
          </cell>
          <cell r="BJ22" t="str">
            <v/>
          </cell>
          <cell r="BL22" t="str">
            <v/>
          </cell>
          <cell r="BM22" t="str">
            <v/>
          </cell>
        </row>
        <row r="23">
          <cell r="A23">
            <v>20</v>
          </cell>
          <cell r="B23" t="str">
            <v/>
          </cell>
          <cell r="D23" t="str">
            <v/>
          </cell>
          <cell r="E23" t="str">
            <v/>
          </cell>
          <cell r="G23" t="str">
            <v/>
          </cell>
          <cell r="I23" t="str">
            <v/>
          </cell>
          <cell r="J23" t="str">
            <v/>
          </cell>
          <cell r="L23" t="str">
            <v/>
          </cell>
          <cell r="N23" t="str">
            <v/>
          </cell>
          <cell r="O23" t="str">
            <v/>
          </cell>
          <cell r="Q23" t="str">
            <v/>
          </cell>
          <cell r="S23" t="str">
            <v/>
          </cell>
          <cell r="T23" t="str">
            <v/>
          </cell>
          <cell r="V23" t="str">
            <v/>
          </cell>
          <cell r="X23" t="str">
            <v/>
          </cell>
          <cell r="Y23" t="str">
            <v/>
          </cell>
          <cell r="AA23" t="str">
            <v/>
          </cell>
          <cell r="AC23" t="str">
            <v/>
          </cell>
          <cell r="AD23" t="str">
            <v/>
          </cell>
          <cell r="AF23" t="str">
            <v/>
          </cell>
          <cell r="AH23" t="str">
            <v/>
          </cell>
          <cell r="AI23" t="str">
            <v/>
          </cell>
          <cell r="AK23" t="str">
            <v/>
          </cell>
          <cell r="AM23" t="str">
            <v/>
          </cell>
          <cell r="AN23" t="str">
            <v/>
          </cell>
          <cell r="AP23" t="str">
            <v/>
          </cell>
          <cell r="AR23" t="str">
            <v/>
          </cell>
          <cell r="AS23" t="str">
            <v/>
          </cell>
          <cell r="AU23" t="str">
            <v/>
          </cell>
          <cell r="AW23" t="str">
            <v/>
          </cell>
          <cell r="AX23" t="str">
            <v/>
          </cell>
          <cell r="AZ23" t="str">
            <v/>
          </cell>
          <cell r="BB23" t="str">
            <v/>
          </cell>
          <cell r="BC23" t="str">
            <v/>
          </cell>
          <cell r="BE23" t="str">
            <v/>
          </cell>
          <cell r="BG23" t="str">
            <v/>
          </cell>
          <cell r="BH23" t="str">
            <v/>
          </cell>
          <cell r="BJ23" t="str">
            <v/>
          </cell>
          <cell r="BL23" t="str">
            <v/>
          </cell>
          <cell r="BM23" t="str">
            <v/>
          </cell>
        </row>
        <row r="24">
          <cell r="A24">
            <v>21</v>
          </cell>
          <cell r="B24" t="str">
            <v/>
          </cell>
          <cell r="D24" t="str">
            <v/>
          </cell>
          <cell r="E24" t="str">
            <v/>
          </cell>
          <cell r="G24" t="str">
            <v/>
          </cell>
          <cell r="I24" t="str">
            <v/>
          </cell>
          <cell r="J24" t="str">
            <v/>
          </cell>
          <cell r="L24" t="str">
            <v/>
          </cell>
          <cell r="N24" t="str">
            <v/>
          </cell>
          <cell r="O24" t="str">
            <v/>
          </cell>
          <cell r="Q24" t="str">
            <v/>
          </cell>
          <cell r="S24" t="str">
            <v/>
          </cell>
          <cell r="T24" t="str">
            <v/>
          </cell>
          <cell r="V24" t="str">
            <v/>
          </cell>
          <cell r="X24" t="str">
            <v/>
          </cell>
          <cell r="Y24" t="str">
            <v/>
          </cell>
          <cell r="AA24" t="str">
            <v/>
          </cell>
          <cell r="AC24" t="str">
            <v/>
          </cell>
          <cell r="AD24" t="str">
            <v/>
          </cell>
          <cell r="AF24" t="str">
            <v/>
          </cell>
          <cell r="AH24" t="str">
            <v/>
          </cell>
          <cell r="AI24" t="str">
            <v/>
          </cell>
          <cell r="AK24" t="str">
            <v/>
          </cell>
          <cell r="AM24" t="str">
            <v/>
          </cell>
          <cell r="AN24" t="str">
            <v/>
          </cell>
          <cell r="AP24" t="str">
            <v/>
          </cell>
          <cell r="AR24" t="str">
            <v/>
          </cell>
          <cell r="AS24" t="str">
            <v/>
          </cell>
          <cell r="AU24" t="str">
            <v/>
          </cell>
          <cell r="AW24" t="str">
            <v/>
          </cell>
          <cell r="AX24" t="str">
            <v/>
          </cell>
          <cell r="AZ24" t="str">
            <v/>
          </cell>
          <cell r="BB24" t="str">
            <v/>
          </cell>
          <cell r="BC24" t="str">
            <v/>
          </cell>
          <cell r="BE24" t="str">
            <v/>
          </cell>
          <cell r="BG24" t="str">
            <v/>
          </cell>
          <cell r="BH24" t="str">
            <v/>
          </cell>
          <cell r="BJ24" t="str">
            <v/>
          </cell>
          <cell r="BL24" t="str">
            <v/>
          </cell>
          <cell r="BM24" t="str">
            <v/>
          </cell>
        </row>
        <row r="25">
          <cell r="A25">
            <v>22</v>
          </cell>
          <cell r="B25" t="str">
            <v/>
          </cell>
          <cell r="D25" t="str">
            <v/>
          </cell>
          <cell r="E25" t="str">
            <v/>
          </cell>
          <cell r="G25" t="str">
            <v/>
          </cell>
          <cell r="I25" t="str">
            <v/>
          </cell>
          <cell r="J25" t="str">
            <v/>
          </cell>
          <cell r="L25" t="str">
            <v/>
          </cell>
          <cell r="N25" t="str">
            <v/>
          </cell>
          <cell r="O25" t="str">
            <v/>
          </cell>
          <cell r="Q25" t="str">
            <v/>
          </cell>
          <cell r="S25" t="str">
            <v/>
          </cell>
          <cell r="T25" t="str">
            <v/>
          </cell>
          <cell r="V25" t="str">
            <v/>
          </cell>
          <cell r="X25" t="str">
            <v/>
          </cell>
          <cell r="Y25" t="str">
            <v/>
          </cell>
          <cell r="AA25" t="str">
            <v/>
          </cell>
          <cell r="AC25" t="str">
            <v/>
          </cell>
          <cell r="AD25" t="str">
            <v/>
          </cell>
          <cell r="AF25" t="str">
            <v/>
          </cell>
          <cell r="AH25" t="str">
            <v/>
          </cell>
          <cell r="AI25" t="str">
            <v/>
          </cell>
          <cell r="AK25" t="str">
            <v/>
          </cell>
          <cell r="AM25" t="str">
            <v/>
          </cell>
          <cell r="AN25" t="str">
            <v/>
          </cell>
          <cell r="AP25" t="str">
            <v/>
          </cell>
          <cell r="AR25" t="str">
            <v/>
          </cell>
          <cell r="AS25" t="str">
            <v/>
          </cell>
          <cell r="AU25" t="str">
            <v/>
          </cell>
          <cell r="AW25" t="str">
            <v/>
          </cell>
          <cell r="AX25" t="str">
            <v/>
          </cell>
          <cell r="AZ25" t="str">
            <v/>
          </cell>
          <cell r="BB25" t="str">
            <v/>
          </cell>
          <cell r="BC25" t="str">
            <v/>
          </cell>
          <cell r="BE25" t="str">
            <v/>
          </cell>
          <cell r="BG25" t="str">
            <v/>
          </cell>
          <cell r="BH25" t="str">
            <v/>
          </cell>
          <cell r="BJ25" t="str">
            <v/>
          </cell>
          <cell r="BL25" t="str">
            <v/>
          </cell>
          <cell r="BM25" t="str">
            <v/>
          </cell>
        </row>
        <row r="26">
          <cell r="A26">
            <v>23</v>
          </cell>
          <cell r="B26" t="str">
            <v/>
          </cell>
          <cell r="D26" t="str">
            <v/>
          </cell>
          <cell r="E26" t="str">
            <v/>
          </cell>
          <cell r="G26" t="str">
            <v/>
          </cell>
          <cell r="I26" t="str">
            <v/>
          </cell>
          <cell r="J26" t="str">
            <v/>
          </cell>
          <cell r="L26" t="str">
            <v/>
          </cell>
          <cell r="N26" t="str">
            <v/>
          </cell>
          <cell r="O26" t="str">
            <v/>
          </cell>
          <cell r="Q26" t="str">
            <v/>
          </cell>
          <cell r="S26" t="str">
            <v/>
          </cell>
          <cell r="T26" t="str">
            <v/>
          </cell>
          <cell r="V26" t="str">
            <v/>
          </cell>
          <cell r="X26" t="str">
            <v/>
          </cell>
          <cell r="Y26" t="str">
            <v/>
          </cell>
          <cell r="AA26" t="str">
            <v/>
          </cell>
          <cell r="AC26" t="str">
            <v/>
          </cell>
          <cell r="AD26" t="str">
            <v/>
          </cell>
          <cell r="AF26" t="str">
            <v/>
          </cell>
          <cell r="AH26" t="str">
            <v/>
          </cell>
          <cell r="AI26" t="str">
            <v/>
          </cell>
          <cell r="AK26" t="str">
            <v/>
          </cell>
          <cell r="AM26" t="str">
            <v/>
          </cell>
          <cell r="AN26" t="str">
            <v/>
          </cell>
          <cell r="AP26" t="str">
            <v/>
          </cell>
          <cell r="AR26" t="str">
            <v/>
          </cell>
          <cell r="AS26" t="str">
            <v/>
          </cell>
          <cell r="AU26" t="str">
            <v/>
          </cell>
          <cell r="AW26" t="str">
            <v/>
          </cell>
          <cell r="AX26" t="str">
            <v/>
          </cell>
          <cell r="AZ26" t="str">
            <v/>
          </cell>
          <cell r="BB26" t="str">
            <v/>
          </cell>
          <cell r="BC26" t="str">
            <v/>
          </cell>
          <cell r="BE26" t="str">
            <v/>
          </cell>
          <cell r="BG26" t="str">
            <v/>
          </cell>
          <cell r="BH26" t="str">
            <v/>
          </cell>
          <cell r="BJ26" t="str">
            <v/>
          </cell>
          <cell r="BL26" t="str">
            <v/>
          </cell>
          <cell r="BM26" t="str">
            <v/>
          </cell>
        </row>
        <row r="27">
          <cell r="A27">
            <v>24</v>
          </cell>
          <cell r="B27" t="str">
            <v/>
          </cell>
          <cell r="D27" t="str">
            <v/>
          </cell>
          <cell r="E27" t="str">
            <v/>
          </cell>
          <cell r="G27" t="str">
            <v/>
          </cell>
          <cell r="I27" t="str">
            <v/>
          </cell>
          <cell r="J27" t="str">
            <v/>
          </cell>
          <cell r="L27" t="str">
            <v/>
          </cell>
          <cell r="N27" t="str">
            <v/>
          </cell>
          <cell r="O27" t="str">
            <v/>
          </cell>
          <cell r="Q27" t="str">
            <v/>
          </cell>
          <cell r="S27" t="str">
            <v/>
          </cell>
          <cell r="T27" t="str">
            <v/>
          </cell>
          <cell r="V27" t="str">
            <v/>
          </cell>
          <cell r="X27" t="str">
            <v/>
          </cell>
          <cell r="Y27" t="str">
            <v/>
          </cell>
          <cell r="AA27" t="str">
            <v/>
          </cell>
          <cell r="AC27" t="str">
            <v/>
          </cell>
          <cell r="AD27" t="str">
            <v/>
          </cell>
          <cell r="AF27" t="str">
            <v/>
          </cell>
          <cell r="AH27" t="str">
            <v/>
          </cell>
          <cell r="AI27" t="str">
            <v/>
          </cell>
          <cell r="AK27" t="str">
            <v/>
          </cell>
          <cell r="AM27" t="str">
            <v/>
          </cell>
          <cell r="AN27" t="str">
            <v/>
          </cell>
          <cell r="AP27" t="str">
            <v/>
          </cell>
          <cell r="AR27" t="str">
            <v/>
          </cell>
          <cell r="AS27" t="str">
            <v/>
          </cell>
          <cell r="AU27" t="str">
            <v/>
          </cell>
          <cell r="AW27" t="str">
            <v/>
          </cell>
          <cell r="AX27" t="str">
            <v/>
          </cell>
          <cell r="AZ27" t="str">
            <v/>
          </cell>
          <cell r="BB27" t="str">
            <v/>
          </cell>
          <cell r="BC27" t="str">
            <v/>
          </cell>
          <cell r="BE27" t="str">
            <v/>
          </cell>
          <cell r="BG27" t="str">
            <v/>
          </cell>
          <cell r="BH27" t="str">
            <v/>
          </cell>
          <cell r="BJ27" t="str">
            <v/>
          </cell>
          <cell r="BL27" t="str">
            <v/>
          </cell>
          <cell r="BM27" t="str">
            <v/>
          </cell>
        </row>
        <row r="28">
          <cell r="A28">
            <v>25</v>
          </cell>
          <cell r="B28" t="str">
            <v/>
          </cell>
          <cell r="D28" t="str">
            <v/>
          </cell>
          <cell r="E28" t="str">
            <v/>
          </cell>
          <cell r="G28" t="str">
            <v/>
          </cell>
          <cell r="I28" t="str">
            <v/>
          </cell>
          <cell r="J28" t="str">
            <v/>
          </cell>
          <cell r="L28" t="str">
            <v/>
          </cell>
          <cell r="N28" t="str">
            <v/>
          </cell>
          <cell r="O28" t="str">
            <v/>
          </cell>
          <cell r="Q28" t="str">
            <v/>
          </cell>
          <cell r="S28" t="str">
            <v/>
          </cell>
          <cell r="T28" t="str">
            <v/>
          </cell>
          <cell r="V28" t="str">
            <v/>
          </cell>
          <cell r="X28" t="str">
            <v/>
          </cell>
          <cell r="Y28" t="str">
            <v/>
          </cell>
          <cell r="AA28" t="str">
            <v/>
          </cell>
          <cell r="AC28" t="str">
            <v/>
          </cell>
          <cell r="AD28" t="str">
            <v/>
          </cell>
          <cell r="AF28" t="str">
            <v/>
          </cell>
          <cell r="AH28" t="str">
            <v/>
          </cell>
          <cell r="AI28" t="str">
            <v/>
          </cell>
          <cell r="AK28" t="str">
            <v/>
          </cell>
          <cell r="AM28" t="str">
            <v/>
          </cell>
          <cell r="AN28" t="str">
            <v/>
          </cell>
          <cell r="AP28" t="str">
            <v/>
          </cell>
          <cell r="AR28" t="str">
            <v/>
          </cell>
          <cell r="AS28" t="str">
            <v/>
          </cell>
          <cell r="AU28" t="str">
            <v/>
          </cell>
          <cell r="AW28" t="str">
            <v/>
          </cell>
          <cell r="AX28" t="str">
            <v/>
          </cell>
          <cell r="AZ28" t="str">
            <v/>
          </cell>
          <cell r="BB28" t="str">
            <v/>
          </cell>
          <cell r="BC28" t="str">
            <v/>
          </cell>
          <cell r="BE28" t="str">
            <v/>
          </cell>
          <cell r="BG28" t="str">
            <v/>
          </cell>
          <cell r="BH28" t="str">
            <v/>
          </cell>
          <cell r="BJ28" t="str">
            <v/>
          </cell>
          <cell r="BL28" t="str">
            <v/>
          </cell>
          <cell r="BM28" t="str">
            <v/>
          </cell>
        </row>
      </sheetData>
      <sheetData sheetId="3">
        <row r="1">
          <cell r="A1" t="str">
            <v>čís. sek</v>
          </cell>
          <cell r="B1" t="str">
            <v>SEKTOR</v>
          </cell>
          <cell r="G1" t="str">
            <v>SEKTOR</v>
          </cell>
          <cell r="L1" t="str">
            <v>SEKTOR</v>
          </cell>
          <cell r="Q1" t="str">
            <v>SEKTOR</v>
          </cell>
          <cell r="V1" t="str">
            <v>SEKTOR</v>
          </cell>
          <cell r="AA1" t="str">
            <v>SEKTOR</v>
          </cell>
          <cell r="AF1" t="str">
            <v>SEKTOR</v>
          </cell>
          <cell r="AK1" t="str">
            <v>SEKTOR</v>
          </cell>
          <cell r="AP1" t="str">
            <v>SEKTOR</v>
          </cell>
          <cell r="AU1" t="str">
            <v>SEKTOR</v>
          </cell>
          <cell r="AZ1" t="str">
            <v>SEKTOR</v>
          </cell>
          <cell r="BE1" t="str">
            <v>SEKTOR</v>
          </cell>
          <cell r="BJ1" t="str">
            <v>SEKTOR</v>
          </cell>
        </row>
        <row r="2">
          <cell r="B2" t="str">
            <v>A</v>
          </cell>
          <cell r="G2" t="str">
            <v>B</v>
          </cell>
          <cell r="L2" t="str">
            <v>C</v>
          </cell>
          <cell r="Q2" t="str">
            <v>D</v>
          </cell>
          <cell r="V2" t="str">
            <v>E</v>
          </cell>
          <cell r="AA2" t="str">
            <v>F</v>
          </cell>
          <cell r="AF2" t="str">
            <v>G</v>
          </cell>
          <cell r="AK2" t="str">
            <v>H</v>
          </cell>
          <cell r="AP2" t="str">
            <v>I</v>
          </cell>
          <cell r="AU2" t="str">
            <v>J</v>
          </cell>
          <cell r="AZ2" t="str">
            <v>K</v>
          </cell>
          <cell r="BE2" t="str">
            <v>L</v>
          </cell>
          <cell r="BJ2" t="str">
            <v>M</v>
          </cell>
        </row>
        <row r="3">
          <cell r="B3" t="str">
            <v>Jméno</v>
          </cell>
          <cell r="C3" t="str">
            <v>hmotn.</v>
          </cell>
          <cell r="D3" t="str">
            <v>p</v>
          </cell>
          <cell r="E3" t="str">
            <v>um.</v>
          </cell>
          <cell r="F3" t="str">
            <v>Podpis</v>
          </cell>
          <cell r="G3" t="str">
            <v>Jméno</v>
          </cell>
          <cell r="H3" t="str">
            <v>hmotn.</v>
          </cell>
          <cell r="I3" t="str">
            <v>p</v>
          </cell>
          <cell r="J3" t="str">
            <v>um.</v>
          </cell>
          <cell r="K3" t="str">
            <v>Podpis</v>
          </cell>
          <cell r="L3" t="str">
            <v>Jméno</v>
          </cell>
          <cell r="M3" t="str">
            <v>hmotn.</v>
          </cell>
          <cell r="N3" t="str">
            <v>p</v>
          </cell>
          <cell r="O3" t="str">
            <v>um.</v>
          </cell>
          <cell r="P3" t="str">
            <v>Podpis</v>
          </cell>
          <cell r="Q3" t="str">
            <v>Jméno</v>
          </cell>
          <cell r="R3" t="str">
            <v>hmotn.</v>
          </cell>
          <cell r="S3" t="str">
            <v>p</v>
          </cell>
          <cell r="T3" t="str">
            <v>um.</v>
          </cell>
          <cell r="U3" t="str">
            <v>Podpis</v>
          </cell>
          <cell r="V3" t="str">
            <v>Jméno</v>
          </cell>
          <cell r="W3" t="str">
            <v>hmotn.</v>
          </cell>
          <cell r="X3" t="str">
            <v>p</v>
          </cell>
          <cell r="Y3" t="str">
            <v>um.</v>
          </cell>
          <cell r="Z3" t="str">
            <v>Podpis</v>
          </cell>
          <cell r="AA3" t="str">
            <v>Jméno</v>
          </cell>
          <cell r="AB3" t="str">
            <v>hmotn.</v>
          </cell>
          <cell r="AC3" t="str">
            <v>p</v>
          </cell>
          <cell r="AD3" t="str">
            <v>um.</v>
          </cell>
          <cell r="AE3" t="str">
            <v>Podpis</v>
          </cell>
          <cell r="AF3" t="str">
            <v>Jméno</v>
          </cell>
          <cell r="AG3" t="str">
            <v>hmotn.</v>
          </cell>
          <cell r="AH3" t="str">
            <v>p</v>
          </cell>
          <cell r="AI3" t="str">
            <v>um.</v>
          </cell>
          <cell r="AJ3" t="str">
            <v>Podpis</v>
          </cell>
          <cell r="AK3" t="str">
            <v>Jméno</v>
          </cell>
          <cell r="AL3" t="str">
            <v>hmotn.</v>
          </cell>
          <cell r="AM3" t="str">
            <v>p</v>
          </cell>
          <cell r="AN3" t="str">
            <v>um.</v>
          </cell>
          <cell r="AO3" t="str">
            <v>Podpis</v>
          </cell>
          <cell r="AP3" t="str">
            <v>Jméno</v>
          </cell>
          <cell r="AQ3" t="str">
            <v>hmotn.</v>
          </cell>
          <cell r="AR3" t="str">
            <v>p</v>
          </cell>
          <cell r="AS3" t="str">
            <v>um.</v>
          </cell>
          <cell r="AT3" t="str">
            <v>Podpis</v>
          </cell>
          <cell r="AU3" t="str">
            <v>Jméno</v>
          </cell>
          <cell r="AV3" t="str">
            <v>hmotn.</v>
          </cell>
          <cell r="AW3" t="str">
            <v>p</v>
          </cell>
          <cell r="AX3" t="str">
            <v>um.</v>
          </cell>
          <cell r="AY3" t="str">
            <v>Podpis</v>
          </cell>
          <cell r="AZ3" t="str">
            <v>Jméno</v>
          </cell>
          <cell r="BA3" t="str">
            <v>hmotn.</v>
          </cell>
          <cell r="BB3" t="str">
            <v>p</v>
          </cell>
          <cell r="BC3" t="str">
            <v>um.</v>
          </cell>
          <cell r="BD3" t="str">
            <v>Podpis</v>
          </cell>
          <cell r="BE3" t="str">
            <v>Jméno</v>
          </cell>
          <cell r="BF3" t="str">
            <v>hmotn.</v>
          </cell>
          <cell r="BG3" t="str">
            <v>p</v>
          </cell>
          <cell r="BH3" t="str">
            <v>um.</v>
          </cell>
          <cell r="BI3" t="str">
            <v>Podpis</v>
          </cell>
          <cell r="BJ3" t="str">
            <v>Jméno</v>
          </cell>
          <cell r="BK3" t="str">
            <v>hmotn.</v>
          </cell>
          <cell r="BL3" t="str">
            <v>p</v>
          </cell>
          <cell r="BM3" t="str">
            <v>um.</v>
          </cell>
          <cell r="BN3" t="str">
            <v>Podpis</v>
          </cell>
        </row>
        <row r="4">
          <cell r="A4">
            <v>1</v>
          </cell>
          <cell r="B4" t="str">
            <v/>
          </cell>
          <cell r="C4">
            <v>3570</v>
          </cell>
          <cell r="D4">
            <v>2</v>
          </cell>
          <cell r="E4">
            <v>2</v>
          </cell>
          <cell r="G4" t="str">
            <v>Pop Miroslav</v>
          </cell>
          <cell r="H4">
            <v>800</v>
          </cell>
          <cell r="I4">
            <v>8</v>
          </cell>
          <cell r="J4">
            <v>8</v>
          </cell>
          <cell r="L4" t="str">
            <v>Chalupa Ladislav</v>
          </cell>
          <cell r="M4">
            <v>540</v>
          </cell>
          <cell r="N4">
            <v>9</v>
          </cell>
          <cell r="O4">
            <v>9</v>
          </cell>
          <cell r="Q4" t="str">
            <v>Kadlček Ludvík</v>
          </cell>
          <cell r="R4">
            <v>2440</v>
          </cell>
          <cell r="S4">
            <v>3</v>
          </cell>
          <cell r="T4">
            <v>3</v>
          </cell>
          <cell r="V4" t="str">
            <v>Konopásek Jaroslav</v>
          </cell>
          <cell r="W4">
            <v>1260</v>
          </cell>
          <cell r="X4">
            <v>9</v>
          </cell>
          <cell r="Y4">
            <v>9</v>
          </cell>
          <cell r="AA4" t="str">
            <v>Holec Viktor</v>
          </cell>
          <cell r="AB4">
            <v>1740</v>
          </cell>
          <cell r="AC4">
            <v>9</v>
          </cell>
          <cell r="AD4">
            <v>9</v>
          </cell>
          <cell r="AF4" t="str">
            <v/>
          </cell>
          <cell r="AH4" t="str">
            <v/>
          </cell>
          <cell r="AI4" t="str">
            <v/>
          </cell>
          <cell r="AK4" t="str">
            <v/>
          </cell>
          <cell r="AM4" t="str">
            <v/>
          </cell>
          <cell r="AN4" t="str">
            <v/>
          </cell>
          <cell r="AP4" t="str">
            <v/>
          </cell>
          <cell r="AR4" t="str">
            <v/>
          </cell>
          <cell r="AS4" t="str">
            <v/>
          </cell>
          <cell r="AU4" t="str">
            <v/>
          </cell>
          <cell r="AW4" t="str">
            <v/>
          </cell>
          <cell r="AX4" t="str">
            <v/>
          </cell>
          <cell r="AZ4" t="str">
            <v/>
          </cell>
          <cell r="BB4" t="str">
            <v/>
          </cell>
          <cell r="BC4" t="str">
            <v/>
          </cell>
          <cell r="BE4" t="str">
            <v/>
          </cell>
          <cell r="BG4" t="str">
            <v/>
          </cell>
          <cell r="BH4" t="str">
            <v/>
          </cell>
          <cell r="BJ4" t="str">
            <v/>
          </cell>
          <cell r="BL4" t="str">
            <v/>
          </cell>
          <cell r="BM4" t="str">
            <v/>
          </cell>
        </row>
        <row r="5">
          <cell r="A5">
            <v>2</v>
          </cell>
          <cell r="B5" t="str">
            <v>Popadinec Richard</v>
          </cell>
          <cell r="C5">
            <v>820</v>
          </cell>
          <cell r="D5">
            <v>10</v>
          </cell>
          <cell r="E5">
            <v>10</v>
          </cell>
          <cell r="G5" t="str">
            <v>Hahn Petr</v>
          </cell>
          <cell r="H5">
            <v>60</v>
          </cell>
          <cell r="I5">
            <v>12</v>
          </cell>
          <cell r="J5">
            <v>12</v>
          </cell>
          <cell r="L5" t="str">
            <v>Bromovský Petr</v>
          </cell>
          <cell r="M5">
            <v>1730</v>
          </cell>
          <cell r="N5">
            <v>3</v>
          </cell>
          <cell r="O5">
            <v>3.5</v>
          </cell>
          <cell r="Q5" t="str">
            <v>Sedlmajer Martin</v>
          </cell>
          <cell r="R5">
            <v>400</v>
          </cell>
          <cell r="S5">
            <v>12</v>
          </cell>
          <cell r="T5">
            <v>12</v>
          </cell>
          <cell r="V5" t="str">
            <v>Brabec Petr</v>
          </cell>
          <cell r="W5">
            <v>1790</v>
          </cell>
          <cell r="X5">
            <v>6</v>
          </cell>
          <cell r="Y5">
            <v>6</v>
          </cell>
          <cell r="AA5" t="str">
            <v>Hlína Václav</v>
          </cell>
          <cell r="AB5">
            <v>1990</v>
          </cell>
          <cell r="AC5">
            <v>7</v>
          </cell>
          <cell r="AD5">
            <v>7</v>
          </cell>
          <cell r="AF5" t="str">
            <v/>
          </cell>
          <cell r="AH5" t="str">
            <v/>
          </cell>
          <cell r="AI5" t="str">
            <v/>
          </cell>
          <cell r="AK5" t="str">
            <v/>
          </cell>
          <cell r="AM5" t="str">
            <v/>
          </cell>
          <cell r="AN5" t="str">
            <v/>
          </cell>
          <cell r="AP5" t="str">
            <v/>
          </cell>
          <cell r="AR5" t="str">
            <v/>
          </cell>
          <cell r="AS5" t="str">
            <v/>
          </cell>
          <cell r="AU5" t="str">
            <v/>
          </cell>
          <cell r="AW5" t="str">
            <v/>
          </cell>
          <cell r="AX5" t="str">
            <v/>
          </cell>
          <cell r="AZ5" t="str">
            <v/>
          </cell>
          <cell r="BB5" t="str">
            <v/>
          </cell>
          <cell r="BC5" t="str">
            <v/>
          </cell>
          <cell r="BE5" t="str">
            <v/>
          </cell>
          <cell r="BG5" t="str">
            <v/>
          </cell>
          <cell r="BH5" t="str">
            <v/>
          </cell>
          <cell r="BJ5" t="str">
            <v/>
          </cell>
          <cell r="BL5" t="str">
            <v/>
          </cell>
          <cell r="BM5" t="str">
            <v/>
          </cell>
        </row>
        <row r="6">
          <cell r="A6">
            <v>3</v>
          </cell>
          <cell r="B6" t="str">
            <v>Peřina Josef</v>
          </cell>
          <cell r="C6">
            <v>1190</v>
          </cell>
          <cell r="D6">
            <v>8</v>
          </cell>
          <cell r="E6">
            <v>8</v>
          </cell>
          <cell r="G6" t="str">
            <v>Sekal Vlastimil</v>
          </cell>
          <cell r="H6">
            <v>650</v>
          </cell>
          <cell r="I6">
            <v>9</v>
          </cell>
          <cell r="J6">
            <v>9</v>
          </cell>
          <cell r="L6" t="str">
            <v>Novotný Martin</v>
          </cell>
          <cell r="M6">
            <v>840</v>
          </cell>
          <cell r="N6">
            <v>7</v>
          </cell>
          <cell r="O6">
            <v>7</v>
          </cell>
          <cell r="Q6" t="str">
            <v>Průcha Otakar</v>
          </cell>
          <cell r="R6">
            <v>4630</v>
          </cell>
          <cell r="S6">
            <v>1</v>
          </cell>
          <cell r="T6">
            <v>1</v>
          </cell>
          <cell r="V6" t="str">
            <v>Persch Robert  </v>
          </cell>
          <cell r="W6">
            <v>460</v>
          </cell>
          <cell r="X6">
            <v>12</v>
          </cell>
          <cell r="Y6">
            <v>12</v>
          </cell>
          <cell r="AA6" t="str">
            <v>Vaněk Lukaš</v>
          </cell>
          <cell r="AB6">
            <v>1970</v>
          </cell>
          <cell r="AC6">
            <v>8</v>
          </cell>
          <cell r="AD6">
            <v>8</v>
          </cell>
          <cell r="AF6" t="str">
            <v/>
          </cell>
          <cell r="AH6" t="str">
            <v/>
          </cell>
          <cell r="AI6" t="str">
            <v/>
          </cell>
          <cell r="AK6" t="str">
            <v/>
          </cell>
          <cell r="AM6" t="str">
            <v/>
          </cell>
          <cell r="AN6" t="str">
            <v/>
          </cell>
          <cell r="AP6" t="str">
            <v/>
          </cell>
          <cell r="AR6" t="str">
            <v/>
          </cell>
          <cell r="AS6" t="str">
            <v/>
          </cell>
          <cell r="AU6" t="str">
            <v/>
          </cell>
          <cell r="AW6" t="str">
            <v/>
          </cell>
          <cell r="AX6" t="str">
            <v/>
          </cell>
          <cell r="AZ6" t="str">
            <v/>
          </cell>
          <cell r="BB6" t="str">
            <v/>
          </cell>
          <cell r="BC6" t="str">
            <v/>
          </cell>
          <cell r="BE6" t="str">
            <v/>
          </cell>
          <cell r="BG6" t="str">
            <v/>
          </cell>
          <cell r="BH6" t="str">
            <v/>
          </cell>
          <cell r="BJ6" t="str">
            <v/>
          </cell>
          <cell r="BL6" t="str">
            <v/>
          </cell>
          <cell r="BM6" t="str">
            <v/>
          </cell>
        </row>
        <row r="7">
          <cell r="A7">
            <v>4</v>
          </cell>
          <cell r="B7" t="str">
            <v>Matička Martin</v>
          </cell>
          <cell r="C7">
            <v>1420</v>
          </cell>
          <cell r="D7">
            <v>7</v>
          </cell>
          <cell r="E7">
            <v>7</v>
          </cell>
          <cell r="G7" t="str">
            <v/>
          </cell>
          <cell r="H7">
            <v>2100</v>
          </cell>
          <cell r="I7">
            <v>2</v>
          </cell>
          <cell r="J7">
            <v>2</v>
          </cell>
          <cell r="L7" t="str">
            <v>Göršöš Ivan </v>
          </cell>
          <cell r="M7">
            <v>1170</v>
          </cell>
          <cell r="N7">
            <v>6</v>
          </cell>
          <cell r="O7">
            <v>6</v>
          </cell>
          <cell r="Q7" t="str">
            <v>Hrubant Petr</v>
          </cell>
          <cell r="R7">
            <v>1940</v>
          </cell>
          <cell r="S7">
            <v>5</v>
          </cell>
          <cell r="T7">
            <v>5</v>
          </cell>
          <cell r="V7" t="str">
            <v>Kučera Marcel</v>
          </cell>
          <cell r="W7">
            <v>970</v>
          </cell>
          <cell r="X7">
            <v>10</v>
          </cell>
          <cell r="Y7">
            <v>10</v>
          </cell>
          <cell r="AA7" t="str">
            <v>Roman Slavomír</v>
          </cell>
          <cell r="AB7">
            <v>2450</v>
          </cell>
          <cell r="AC7">
            <v>6</v>
          </cell>
          <cell r="AD7">
            <v>6</v>
          </cell>
          <cell r="AF7" t="str">
            <v/>
          </cell>
          <cell r="AH7" t="str">
            <v/>
          </cell>
          <cell r="AI7" t="str">
            <v/>
          </cell>
          <cell r="AK7" t="str">
            <v/>
          </cell>
          <cell r="AM7" t="str">
            <v/>
          </cell>
          <cell r="AN7" t="str">
            <v/>
          </cell>
          <cell r="AP7" t="str">
            <v/>
          </cell>
          <cell r="AR7" t="str">
            <v/>
          </cell>
          <cell r="AS7" t="str">
            <v/>
          </cell>
          <cell r="AU7" t="str">
            <v/>
          </cell>
          <cell r="AW7" t="str">
            <v/>
          </cell>
          <cell r="AX7" t="str">
            <v/>
          </cell>
          <cell r="AZ7" t="str">
            <v/>
          </cell>
          <cell r="BB7" t="str">
            <v/>
          </cell>
          <cell r="BC7" t="str">
            <v/>
          </cell>
          <cell r="BE7" t="str">
            <v/>
          </cell>
          <cell r="BG7" t="str">
            <v/>
          </cell>
          <cell r="BH7" t="str">
            <v/>
          </cell>
          <cell r="BJ7" t="str">
            <v/>
          </cell>
          <cell r="BL7" t="str">
            <v/>
          </cell>
          <cell r="BM7" t="str">
            <v/>
          </cell>
        </row>
        <row r="8">
          <cell r="A8">
            <v>5</v>
          </cell>
          <cell r="B8" t="str">
            <v>Širůček David</v>
          </cell>
          <cell r="C8">
            <v>2820</v>
          </cell>
          <cell r="D8">
            <v>4</v>
          </cell>
          <cell r="E8">
            <v>4</v>
          </cell>
          <cell r="G8" t="str">
            <v>Valík Luboš</v>
          </cell>
          <cell r="H8">
            <v>1170</v>
          </cell>
          <cell r="I8">
            <v>5</v>
          </cell>
          <cell r="J8">
            <v>5</v>
          </cell>
          <cell r="L8" t="str">
            <v>Šimek Vladimír</v>
          </cell>
          <cell r="M8">
            <v>3150</v>
          </cell>
          <cell r="N8">
            <v>2</v>
          </cell>
          <cell r="O8">
            <v>2</v>
          </cell>
          <cell r="Q8" t="str">
            <v>Hanzlíček Adam</v>
          </cell>
          <cell r="R8">
            <v>1360</v>
          </cell>
          <cell r="S8">
            <v>8</v>
          </cell>
          <cell r="T8">
            <v>8</v>
          </cell>
          <cell r="V8" t="str">
            <v/>
          </cell>
          <cell r="W8">
            <v>6140</v>
          </cell>
          <cell r="X8">
            <v>1</v>
          </cell>
          <cell r="Y8">
            <v>1</v>
          </cell>
          <cell r="AA8" t="str">
            <v>Březík Rudolf</v>
          </cell>
          <cell r="AB8">
            <v>3320</v>
          </cell>
          <cell r="AC8">
            <v>5</v>
          </cell>
          <cell r="AD8">
            <v>5</v>
          </cell>
          <cell r="AF8" t="str">
            <v/>
          </cell>
          <cell r="AH8" t="str">
            <v/>
          </cell>
          <cell r="AI8" t="str">
            <v/>
          </cell>
          <cell r="AK8" t="str">
            <v/>
          </cell>
          <cell r="AM8" t="str">
            <v/>
          </cell>
          <cell r="AN8" t="str">
            <v/>
          </cell>
          <cell r="AP8" t="str">
            <v/>
          </cell>
          <cell r="AR8" t="str">
            <v/>
          </cell>
          <cell r="AS8" t="str">
            <v/>
          </cell>
          <cell r="AU8" t="str">
            <v/>
          </cell>
          <cell r="AW8" t="str">
            <v/>
          </cell>
          <cell r="AX8" t="str">
            <v/>
          </cell>
          <cell r="AZ8" t="str">
            <v/>
          </cell>
          <cell r="BB8" t="str">
            <v/>
          </cell>
          <cell r="BC8" t="str">
            <v/>
          </cell>
          <cell r="BE8" t="str">
            <v/>
          </cell>
          <cell r="BG8" t="str">
            <v/>
          </cell>
          <cell r="BH8" t="str">
            <v/>
          </cell>
          <cell r="BJ8" t="str">
            <v/>
          </cell>
          <cell r="BL8" t="str">
            <v/>
          </cell>
          <cell r="BM8" t="str">
            <v/>
          </cell>
        </row>
        <row r="9">
          <cell r="A9">
            <v>6</v>
          </cell>
          <cell r="B9" t="str">
            <v/>
          </cell>
          <cell r="C9">
            <v>0</v>
          </cell>
          <cell r="D9">
            <v>12</v>
          </cell>
          <cell r="E9">
            <v>12</v>
          </cell>
          <cell r="G9" t="str">
            <v>Bičík Daniel</v>
          </cell>
          <cell r="H9">
            <v>1230</v>
          </cell>
          <cell r="I9">
            <v>4</v>
          </cell>
          <cell r="J9">
            <v>4</v>
          </cell>
          <cell r="L9" t="str">
            <v>Kafka Vojtěch</v>
          </cell>
          <cell r="M9">
            <v>3500</v>
          </cell>
          <cell r="N9">
            <v>1</v>
          </cell>
          <cell r="O9">
            <v>1</v>
          </cell>
          <cell r="Q9" t="str">
            <v>Šplíchal Daniel</v>
          </cell>
          <cell r="R9">
            <v>1170</v>
          </cell>
          <cell r="S9">
            <v>10</v>
          </cell>
          <cell r="T9">
            <v>10</v>
          </cell>
          <cell r="V9" t="str">
            <v>Reiser Petr</v>
          </cell>
          <cell r="W9">
            <v>1620</v>
          </cell>
          <cell r="X9">
            <v>7</v>
          </cell>
          <cell r="Y9">
            <v>7</v>
          </cell>
          <cell r="AA9" t="str">
            <v>Kysela Petr</v>
          </cell>
          <cell r="AB9">
            <v>160</v>
          </cell>
          <cell r="AC9">
            <v>11</v>
          </cell>
          <cell r="AD9">
            <v>11</v>
          </cell>
          <cell r="AF9" t="str">
            <v/>
          </cell>
          <cell r="AH9" t="str">
            <v/>
          </cell>
          <cell r="AI9" t="str">
            <v/>
          </cell>
          <cell r="AK9" t="str">
            <v/>
          </cell>
          <cell r="AM9" t="str">
            <v/>
          </cell>
          <cell r="AN9" t="str">
            <v/>
          </cell>
          <cell r="AP9" t="str">
            <v/>
          </cell>
          <cell r="AR9" t="str">
            <v/>
          </cell>
          <cell r="AS9" t="str">
            <v/>
          </cell>
          <cell r="AU9" t="str">
            <v/>
          </cell>
          <cell r="AW9" t="str">
            <v/>
          </cell>
          <cell r="AX9" t="str">
            <v/>
          </cell>
          <cell r="AZ9" t="str">
            <v/>
          </cell>
          <cell r="BB9" t="str">
            <v/>
          </cell>
          <cell r="BC9" t="str">
            <v/>
          </cell>
          <cell r="BE9" t="str">
            <v/>
          </cell>
          <cell r="BG9" t="str">
            <v/>
          </cell>
          <cell r="BH9" t="str">
            <v/>
          </cell>
          <cell r="BJ9" t="str">
            <v/>
          </cell>
          <cell r="BL9" t="str">
            <v/>
          </cell>
          <cell r="BM9" t="str">
            <v/>
          </cell>
        </row>
        <row r="10">
          <cell r="A10">
            <v>7</v>
          </cell>
          <cell r="B10" t="str">
            <v>Pelíšek František</v>
          </cell>
          <cell r="C10">
            <v>3990</v>
          </cell>
          <cell r="D10">
            <v>1</v>
          </cell>
          <cell r="E10">
            <v>1</v>
          </cell>
          <cell r="G10" t="str">
            <v>Müller Ivo</v>
          </cell>
          <cell r="H10">
            <v>1040</v>
          </cell>
          <cell r="I10">
            <v>7</v>
          </cell>
          <cell r="J10">
            <v>7</v>
          </cell>
          <cell r="L10" t="str">
            <v>Nerad Rostislav</v>
          </cell>
          <cell r="M10">
            <v>0</v>
          </cell>
          <cell r="N10">
            <v>11</v>
          </cell>
          <cell r="O10">
            <v>12</v>
          </cell>
          <cell r="Q10" t="str">
            <v>Hrubeš Václav</v>
          </cell>
          <cell r="R10">
            <v>1550</v>
          </cell>
          <cell r="S10">
            <v>7</v>
          </cell>
          <cell r="T10">
            <v>7</v>
          </cell>
          <cell r="V10" t="str">
            <v>Bořuta Pavel</v>
          </cell>
          <cell r="W10">
            <v>5510</v>
          </cell>
          <cell r="X10">
            <v>2</v>
          </cell>
          <cell r="Y10">
            <v>2</v>
          </cell>
          <cell r="AA10" t="str">
            <v>Mihalik Boris</v>
          </cell>
          <cell r="AB10">
            <v>1050</v>
          </cell>
          <cell r="AC10">
            <v>10</v>
          </cell>
          <cell r="AD10">
            <v>10</v>
          </cell>
          <cell r="AF10" t="str">
            <v/>
          </cell>
          <cell r="AH10" t="str">
            <v/>
          </cell>
          <cell r="AI10" t="str">
            <v/>
          </cell>
          <cell r="AK10" t="str">
            <v/>
          </cell>
          <cell r="AM10" t="str">
            <v/>
          </cell>
          <cell r="AN10" t="str">
            <v/>
          </cell>
          <cell r="AP10" t="str">
            <v/>
          </cell>
          <cell r="AR10" t="str">
            <v/>
          </cell>
          <cell r="AS10" t="str">
            <v/>
          </cell>
          <cell r="AU10" t="str">
            <v/>
          </cell>
          <cell r="AW10" t="str">
            <v/>
          </cell>
          <cell r="AX10" t="str">
            <v/>
          </cell>
          <cell r="AZ10" t="str">
            <v/>
          </cell>
          <cell r="BB10" t="str">
            <v/>
          </cell>
          <cell r="BC10" t="str">
            <v/>
          </cell>
          <cell r="BE10" t="str">
            <v/>
          </cell>
          <cell r="BG10" t="str">
            <v/>
          </cell>
          <cell r="BH10" t="str">
            <v/>
          </cell>
          <cell r="BJ10" t="str">
            <v/>
          </cell>
          <cell r="BL10" t="str">
            <v/>
          </cell>
          <cell r="BM10" t="str">
            <v/>
          </cell>
        </row>
        <row r="11">
          <cell r="A11">
            <v>8</v>
          </cell>
          <cell r="B11" t="str">
            <v>Srb Roman</v>
          </cell>
          <cell r="C11">
            <v>3540</v>
          </cell>
          <cell r="D11">
            <v>3</v>
          </cell>
          <cell r="E11">
            <v>3</v>
          </cell>
          <cell r="G11" t="str">
            <v>Tychler Milan</v>
          </cell>
          <cell r="H11">
            <v>1100</v>
          </cell>
          <cell r="I11">
            <v>6</v>
          </cell>
          <cell r="J11">
            <v>6</v>
          </cell>
          <cell r="L11" t="str">
            <v>Kasl Luboš</v>
          </cell>
          <cell r="M11">
            <v>710</v>
          </cell>
          <cell r="N11">
            <v>8</v>
          </cell>
          <cell r="O11">
            <v>8</v>
          </cell>
          <cell r="Q11" t="str">
            <v>Rathouský Petr</v>
          </cell>
          <cell r="R11">
            <v>1820</v>
          </cell>
          <cell r="S11">
            <v>6</v>
          </cell>
          <cell r="T11">
            <v>6</v>
          </cell>
          <cell r="V11" t="str">
            <v>Hanousek Václav </v>
          </cell>
          <cell r="W11">
            <v>4590</v>
          </cell>
          <cell r="X11">
            <v>3</v>
          </cell>
          <cell r="Y11">
            <v>3</v>
          </cell>
          <cell r="AA11" t="str">
            <v>Malý David</v>
          </cell>
          <cell r="AB11">
            <v>4950</v>
          </cell>
          <cell r="AC11">
            <v>2</v>
          </cell>
          <cell r="AD11">
            <v>2</v>
          </cell>
          <cell r="AF11" t="str">
            <v/>
          </cell>
          <cell r="AH11" t="str">
            <v/>
          </cell>
          <cell r="AI11" t="str">
            <v/>
          </cell>
          <cell r="AK11" t="str">
            <v/>
          </cell>
          <cell r="AM11" t="str">
            <v/>
          </cell>
          <cell r="AN11" t="str">
            <v/>
          </cell>
          <cell r="AP11" t="str">
            <v/>
          </cell>
          <cell r="AR11" t="str">
            <v/>
          </cell>
          <cell r="AS11" t="str">
            <v/>
          </cell>
          <cell r="AU11" t="str">
            <v/>
          </cell>
          <cell r="AW11" t="str">
            <v/>
          </cell>
          <cell r="AX11" t="str">
            <v/>
          </cell>
          <cell r="AZ11" t="str">
            <v/>
          </cell>
          <cell r="BB11" t="str">
            <v/>
          </cell>
          <cell r="BC11" t="str">
            <v/>
          </cell>
          <cell r="BE11" t="str">
            <v/>
          </cell>
          <cell r="BG11" t="str">
            <v/>
          </cell>
          <cell r="BH11" t="str">
            <v/>
          </cell>
          <cell r="BJ11" t="str">
            <v/>
          </cell>
          <cell r="BL11" t="str">
            <v/>
          </cell>
          <cell r="BM11" t="str">
            <v/>
          </cell>
        </row>
        <row r="12">
          <cell r="A12">
            <v>9</v>
          </cell>
          <cell r="B12" t="str">
            <v>Ouředníček Jiří</v>
          </cell>
          <cell r="C12">
            <v>2210</v>
          </cell>
          <cell r="D12">
            <v>5</v>
          </cell>
          <cell r="E12">
            <v>5</v>
          </cell>
          <cell r="G12" t="str">
            <v>Kukelka Tomáš</v>
          </cell>
          <cell r="H12">
            <v>450</v>
          </cell>
          <cell r="I12">
            <v>10</v>
          </cell>
          <cell r="J12">
            <v>10</v>
          </cell>
          <cell r="L12" t="str">
            <v>Matyšek Ivo</v>
          </cell>
          <cell r="M12">
            <v>270</v>
          </cell>
          <cell r="N12">
            <v>10</v>
          </cell>
          <cell r="O12">
            <v>10</v>
          </cell>
          <cell r="Q12" t="str">
            <v>Lacina David</v>
          </cell>
          <cell r="R12">
            <v>1990</v>
          </cell>
          <cell r="S12">
            <v>4</v>
          </cell>
          <cell r="T12">
            <v>4</v>
          </cell>
          <cell r="V12" t="str">
            <v>Davídek Josef</v>
          </cell>
          <cell r="W12">
            <v>3490</v>
          </cell>
          <cell r="X12">
            <v>4</v>
          </cell>
          <cell r="Y12">
            <v>4</v>
          </cell>
          <cell r="AA12" t="str">
            <v>Sanitrák Radek</v>
          </cell>
          <cell r="AB12">
            <v>0</v>
          </cell>
          <cell r="AC12">
            <v>12</v>
          </cell>
          <cell r="AD12">
            <v>12</v>
          </cell>
          <cell r="AF12" t="str">
            <v/>
          </cell>
          <cell r="AH12" t="str">
            <v/>
          </cell>
          <cell r="AI12" t="str">
            <v/>
          </cell>
          <cell r="AK12" t="str">
            <v/>
          </cell>
          <cell r="AM12" t="str">
            <v/>
          </cell>
          <cell r="AN12" t="str">
            <v/>
          </cell>
          <cell r="AP12" t="str">
            <v/>
          </cell>
          <cell r="AR12" t="str">
            <v/>
          </cell>
          <cell r="AS12" t="str">
            <v/>
          </cell>
          <cell r="AU12" t="str">
            <v/>
          </cell>
          <cell r="AW12" t="str">
            <v/>
          </cell>
          <cell r="AX12" t="str">
            <v/>
          </cell>
          <cell r="AZ12" t="str">
            <v/>
          </cell>
          <cell r="BB12" t="str">
            <v/>
          </cell>
          <cell r="BC12" t="str">
            <v/>
          </cell>
          <cell r="BE12" t="str">
            <v/>
          </cell>
          <cell r="BG12" t="str">
            <v/>
          </cell>
          <cell r="BH12" t="str">
            <v/>
          </cell>
          <cell r="BJ12" t="str">
            <v/>
          </cell>
          <cell r="BL12" t="str">
            <v/>
          </cell>
          <cell r="BM12" t="str">
            <v/>
          </cell>
        </row>
        <row r="13">
          <cell r="A13">
            <v>10</v>
          </cell>
          <cell r="B13" t="str">
            <v>Hrubeš Michal</v>
          </cell>
          <cell r="C13">
            <v>870</v>
          </cell>
          <cell r="D13">
            <v>9</v>
          </cell>
          <cell r="E13">
            <v>9</v>
          </cell>
          <cell r="G13" t="str">
            <v>Korec Jaroslav</v>
          </cell>
          <cell r="H13">
            <v>360</v>
          </cell>
          <cell r="I13">
            <v>11</v>
          </cell>
          <cell r="J13">
            <v>11</v>
          </cell>
          <cell r="L13" t="str">
            <v/>
          </cell>
          <cell r="M13">
            <v>0</v>
          </cell>
          <cell r="N13">
            <v>11</v>
          </cell>
          <cell r="O13">
            <v>12</v>
          </cell>
          <cell r="Q13" t="str">
            <v>Mokryš Marian</v>
          </cell>
          <cell r="R13">
            <v>1240</v>
          </cell>
          <cell r="S13">
            <v>9</v>
          </cell>
          <cell r="T13">
            <v>9</v>
          </cell>
          <cell r="V13" t="str">
            <v>Stejskal Miroslav</v>
          </cell>
          <cell r="W13">
            <v>310</v>
          </cell>
          <cell r="X13">
            <v>13</v>
          </cell>
          <cell r="Y13">
            <v>13</v>
          </cell>
          <cell r="AA13" t="str">
            <v>Babica Ladislav</v>
          </cell>
          <cell r="AB13">
            <v>4930</v>
          </cell>
          <cell r="AC13">
            <v>3</v>
          </cell>
          <cell r="AD13">
            <v>3</v>
          </cell>
          <cell r="AF13" t="str">
            <v/>
          </cell>
          <cell r="AH13" t="str">
            <v/>
          </cell>
          <cell r="AI13" t="str">
            <v/>
          </cell>
          <cell r="AK13" t="str">
            <v/>
          </cell>
          <cell r="AM13" t="str">
            <v/>
          </cell>
          <cell r="AN13" t="str">
            <v/>
          </cell>
          <cell r="AP13" t="str">
            <v/>
          </cell>
          <cell r="AR13" t="str">
            <v/>
          </cell>
          <cell r="AS13" t="str">
            <v/>
          </cell>
          <cell r="AU13" t="str">
            <v/>
          </cell>
          <cell r="AW13" t="str">
            <v/>
          </cell>
          <cell r="AX13" t="str">
            <v/>
          </cell>
          <cell r="AZ13" t="str">
            <v/>
          </cell>
          <cell r="BB13" t="str">
            <v/>
          </cell>
          <cell r="BC13" t="str">
            <v/>
          </cell>
          <cell r="BE13" t="str">
            <v/>
          </cell>
          <cell r="BG13" t="str">
            <v/>
          </cell>
          <cell r="BH13" t="str">
            <v/>
          </cell>
          <cell r="BJ13" t="str">
            <v/>
          </cell>
          <cell r="BL13" t="str">
            <v/>
          </cell>
          <cell r="BM13" t="str">
            <v/>
          </cell>
        </row>
        <row r="14">
          <cell r="A14">
            <v>11</v>
          </cell>
          <cell r="B14" t="str">
            <v>Luňáček David</v>
          </cell>
          <cell r="C14">
            <v>1810</v>
          </cell>
          <cell r="D14">
            <v>6</v>
          </cell>
          <cell r="E14">
            <v>6</v>
          </cell>
          <cell r="G14" t="str">
            <v/>
          </cell>
          <cell r="H14">
            <v>0</v>
          </cell>
          <cell r="I14">
            <v>13</v>
          </cell>
          <cell r="J14">
            <v>13</v>
          </cell>
          <cell r="L14" t="str">
            <v>Kaluža Miroslav</v>
          </cell>
          <cell r="M14">
            <v>1730</v>
          </cell>
          <cell r="N14">
            <v>3</v>
          </cell>
          <cell r="O14">
            <v>3.5</v>
          </cell>
          <cell r="Q14" t="str">
            <v>Koubek František</v>
          </cell>
          <cell r="R14">
            <v>810</v>
          </cell>
          <cell r="S14">
            <v>11</v>
          </cell>
          <cell r="T14">
            <v>11</v>
          </cell>
          <cell r="V14" t="str">
            <v>Kabourek Václav</v>
          </cell>
          <cell r="W14">
            <v>1530</v>
          </cell>
          <cell r="X14">
            <v>8</v>
          </cell>
          <cell r="Y14">
            <v>8</v>
          </cell>
          <cell r="AA14" t="str">
            <v>Vávra Jiří</v>
          </cell>
          <cell r="AB14">
            <v>4420</v>
          </cell>
          <cell r="AC14">
            <v>4</v>
          </cell>
          <cell r="AD14">
            <v>4</v>
          </cell>
          <cell r="AF14" t="str">
            <v/>
          </cell>
          <cell r="AH14" t="str">
            <v/>
          </cell>
          <cell r="AI14" t="str">
            <v/>
          </cell>
          <cell r="AK14" t="str">
            <v/>
          </cell>
          <cell r="AM14" t="str">
            <v/>
          </cell>
          <cell r="AN14" t="str">
            <v/>
          </cell>
          <cell r="AP14" t="str">
            <v/>
          </cell>
          <cell r="AR14" t="str">
            <v/>
          </cell>
          <cell r="AS14" t="str">
            <v/>
          </cell>
          <cell r="AU14" t="str">
            <v/>
          </cell>
          <cell r="AW14" t="str">
            <v/>
          </cell>
          <cell r="AX14" t="str">
            <v/>
          </cell>
          <cell r="AZ14" t="str">
            <v/>
          </cell>
          <cell r="BB14" t="str">
            <v/>
          </cell>
          <cell r="BC14" t="str">
            <v/>
          </cell>
          <cell r="BE14" t="str">
            <v/>
          </cell>
          <cell r="BG14" t="str">
            <v/>
          </cell>
          <cell r="BH14" t="str">
            <v/>
          </cell>
          <cell r="BJ14" t="str">
            <v/>
          </cell>
          <cell r="BL14" t="str">
            <v/>
          </cell>
          <cell r="BM14" t="str">
            <v/>
          </cell>
        </row>
        <row r="15">
          <cell r="A15">
            <v>12</v>
          </cell>
          <cell r="B15" t="str">
            <v>Navrátil Petr</v>
          </cell>
          <cell r="C15">
            <v>30</v>
          </cell>
          <cell r="D15">
            <v>11</v>
          </cell>
          <cell r="E15">
            <v>11</v>
          </cell>
          <cell r="G15" t="str">
            <v>Dohnal Josef</v>
          </cell>
          <cell r="H15">
            <v>2300</v>
          </cell>
          <cell r="I15">
            <v>1</v>
          </cell>
          <cell r="J15">
            <v>1</v>
          </cell>
          <cell r="L15" t="str">
            <v>Kratochvíl Vladislav</v>
          </cell>
          <cell r="M15">
            <v>0</v>
          </cell>
          <cell r="N15">
            <v>11</v>
          </cell>
          <cell r="O15">
            <v>12</v>
          </cell>
          <cell r="Q15" t="str">
            <v>Panocha Josef</v>
          </cell>
          <cell r="R15">
            <v>2590</v>
          </cell>
          <cell r="S15">
            <v>2</v>
          </cell>
          <cell r="T15">
            <v>2</v>
          </cell>
          <cell r="V15" t="str">
            <v>Vlček Zdeněk</v>
          </cell>
          <cell r="W15">
            <v>740</v>
          </cell>
          <cell r="X15">
            <v>11</v>
          </cell>
          <cell r="Y15">
            <v>11</v>
          </cell>
          <cell r="AA15" t="str">
            <v>Stejskal Robert</v>
          </cell>
          <cell r="AB15">
            <v>6060</v>
          </cell>
          <cell r="AC15">
            <v>1</v>
          </cell>
          <cell r="AD15">
            <v>1</v>
          </cell>
          <cell r="AF15" t="str">
            <v/>
          </cell>
          <cell r="AH15" t="str">
            <v/>
          </cell>
          <cell r="AI15" t="str">
            <v/>
          </cell>
          <cell r="AK15" t="str">
            <v/>
          </cell>
          <cell r="AM15" t="str">
            <v/>
          </cell>
          <cell r="AN15" t="str">
            <v/>
          </cell>
          <cell r="AP15" t="str">
            <v/>
          </cell>
          <cell r="AR15" t="str">
            <v/>
          </cell>
          <cell r="AS15" t="str">
            <v/>
          </cell>
          <cell r="AU15" t="str">
            <v/>
          </cell>
          <cell r="AW15" t="str">
            <v/>
          </cell>
          <cell r="AX15" t="str">
            <v/>
          </cell>
          <cell r="AZ15" t="str">
            <v/>
          </cell>
          <cell r="BB15" t="str">
            <v/>
          </cell>
          <cell r="BC15" t="str">
            <v/>
          </cell>
          <cell r="BE15" t="str">
            <v/>
          </cell>
          <cell r="BG15" t="str">
            <v/>
          </cell>
          <cell r="BH15" t="str">
            <v/>
          </cell>
          <cell r="BJ15" t="str">
            <v/>
          </cell>
          <cell r="BL15" t="str">
            <v/>
          </cell>
          <cell r="BM15" t="str">
            <v/>
          </cell>
        </row>
        <row r="16">
          <cell r="A16">
            <v>13</v>
          </cell>
          <cell r="B16" t="str">
            <v/>
          </cell>
          <cell r="D16" t="str">
            <v/>
          </cell>
          <cell r="E16" t="str">
            <v/>
          </cell>
          <cell r="G16" t="str">
            <v>Kuchař Petr</v>
          </cell>
          <cell r="H16">
            <v>1480</v>
          </cell>
          <cell r="I16">
            <v>3</v>
          </cell>
          <cell r="J16">
            <v>3</v>
          </cell>
          <cell r="L16" t="str">
            <v>Hroz Ladislav</v>
          </cell>
          <cell r="M16">
            <v>1180</v>
          </cell>
          <cell r="N16">
            <v>5</v>
          </cell>
          <cell r="O16">
            <v>5</v>
          </cell>
          <cell r="Q16" t="str">
            <v/>
          </cell>
          <cell r="S16" t="str">
            <v/>
          </cell>
          <cell r="T16" t="str">
            <v/>
          </cell>
          <cell r="V16" t="str">
            <v>Ouředníček Jan</v>
          </cell>
          <cell r="W16">
            <v>2400</v>
          </cell>
          <cell r="X16">
            <v>5</v>
          </cell>
          <cell r="Y16">
            <v>5</v>
          </cell>
          <cell r="AA16" t="str">
            <v/>
          </cell>
          <cell r="AC16" t="str">
            <v/>
          </cell>
          <cell r="AD16" t="str">
            <v/>
          </cell>
          <cell r="AF16" t="str">
            <v/>
          </cell>
          <cell r="AH16" t="str">
            <v/>
          </cell>
          <cell r="AI16" t="str">
            <v/>
          </cell>
          <cell r="AK16" t="str">
            <v/>
          </cell>
          <cell r="AM16" t="str">
            <v/>
          </cell>
          <cell r="AN16" t="str">
            <v/>
          </cell>
          <cell r="AP16" t="str">
            <v/>
          </cell>
          <cell r="AR16" t="str">
            <v/>
          </cell>
          <cell r="AS16" t="str">
            <v/>
          </cell>
          <cell r="AU16" t="str">
            <v/>
          </cell>
          <cell r="AW16" t="str">
            <v/>
          </cell>
          <cell r="AX16" t="str">
            <v/>
          </cell>
          <cell r="AZ16" t="str">
            <v/>
          </cell>
          <cell r="BB16" t="str">
            <v/>
          </cell>
          <cell r="BC16" t="str">
            <v/>
          </cell>
          <cell r="BE16" t="str">
            <v/>
          </cell>
          <cell r="BG16" t="str">
            <v/>
          </cell>
          <cell r="BH16" t="str">
            <v/>
          </cell>
          <cell r="BJ16" t="str">
            <v/>
          </cell>
          <cell r="BL16" t="str">
            <v/>
          </cell>
          <cell r="BM16" t="str">
            <v/>
          </cell>
        </row>
        <row r="17">
          <cell r="A17">
            <v>14</v>
          </cell>
          <cell r="B17" t="str">
            <v/>
          </cell>
          <cell r="D17" t="str">
            <v/>
          </cell>
          <cell r="E17" t="str">
            <v/>
          </cell>
          <cell r="G17" t="str">
            <v/>
          </cell>
          <cell r="I17" t="str">
            <v/>
          </cell>
          <cell r="J17" t="str">
            <v/>
          </cell>
          <cell r="L17" t="str">
            <v/>
          </cell>
          <cell r="N17" t="str">
            <v/>
          </cell>
          <cell r="O17" t="str">
            <v/>
          </cell>
          <cell r="Q17" t="str">
            <v/>
          </cell>
          <cell r="S17" t="str">
            <v/>
          </cell>
          <cell r="T17" t="str">
            <v/>
          </cell>
          <cell r="V17" t="str">
            <v/>
          </cell>
          <cell r="X17" t="str">
            <v/>
          </cell>
          <cell r="Y17" t="str">
            <v/>
          </cell>
          <cell r="AA17" t="str">
            <v/>
          </cell>
          <cell r="AC17" t="str">
            <v/>
          </cell>
          <cell r="AD17" t="str">
            <v/>
          </cell>
          <cell r="AF17" t="str">
            <v/>
          </cell>
          <cell r="AH17" t="str">
            <v/>
          </cell>
          <cell r="AI17" t="str">
            <v/>
          </cell>
          <cell r="AK17" t="str">
            <v/>
          </cell>
          <cell r="AM17" t="str">
            <v/>
          </cell>
          <cell r="AN17" t="str">
            <v/>
          </cell>
          <cell r="AP17" t="str">
            <v/>
          </cell>
          <cell r="AR17" t="str">
            <v/>
          </cell>
          <cell r="AS17" t="str">
            <v/>
          </cell>
          <cell r="AU17" t="str">
            <v/>
          </cell>
          <cell r="AW17" t="str">
            <v/>
          </cell>
          <cell r="AX17" t="str">
            <v/>
          </cell>
          <cell r="AZ17" t="str">
            <v/>
          </cell>
          <cell r="BB17" t="str">
            <v/>
          </cell>
          <cell r="BC17" t="str">
            <v/>
          </cell>
          <cell r="BE17" t="str">
            <v/>
          </cell>
          <cell r="BG17" t="str">
            <v/>
          </cell>
          <cell r="BH17" t="str">
            <v/>
          </cell>
          <cell r="BJ17" t="str">
            <v/>
          </cell>
          <cell r="BL17" t="str">
            <v/>
          </cell>
          <cell r="BM17" t="str">
            <v/>
          </cell>
        </row>
        <row r="18">
          <cell r="A18">
            <v>15</v>
          </cell>
          <cell r="B18" t="str">
            <v/>
          </cell>
          <cell r="D18" t="str">
            <v/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L18" t="str">
            <v/>
          </cell>
          <cell r="N18" t="str">
            <v/>
          </cell>
          <cell r="O18" t="str">
            <v/>
          </cell>
          <cell r="Q18" t="str">
            <v/>
          </cell>
          <cell r="S18" t="str">
            <v/>
          </cell>
          <cell r="T18" t="str">
            <v/>
          </cell>
          <cell r="V18" t="str">
            <v/>
          </cell>
          <cell r="X18" t="str">
            <v/>
          </cell>
          <cell r="Y18" t="str">
            <v/>
          </cell>
          <cell r="AA18" t="str">
            <v/>
          </cell>
          <cell r="AC18" t="str">
            <v/>
          </cell>
          <cell r="AD18" t="str">
            <v/>
          </cell>
          <cell r="AF18" t="str">
            <v/>
          </cell>
          <cell r="AH18" t="str">
            <v/>
          </cell>
          <cell r="AI18" t="str">
            <v/>
          </cell>
          <cell r="AK18" t="str">
            <v/>
          </cell>
          <cell r="AM18" t="str">
            <v/>
          </cell>
          <cell r="AN18" t="str">
            <v/>
          </cell>
          <cell r="AP18" t="str">
            <v/>
          </cell>
          <cell r="AR18" t="str">
            <v/>
          </cell>
          <cell r="AS18" t="str">
            <v/>
          </cell>
          <cell r="AU18" t="str">
            <v/>
          </cell>
          <cell r="AW18" t="str">
            <v/>
          </cell>
          <cell r="AX18" t="str">
            <v/>
          </cell>
          <cell r="AZ18" t="str">
            <v/>
          </cell>
          <cell r="BB18" t="str">
            <v/>
          </cell>
          <cell r="BC18" t="str">
            <v/>
          </cell>
          <cell r="BE18" t="str">
            <v/>
          </cell>
          <cell r="BG18" t="str">
            <v/>
          </cell>
          <cell r="BH18" t="str">
            <v/>
          </cell>
          <cell r="BJ18" t="str">
            <v/>
          </cell>
          <cell r="BL18" t="str">
            <v/>
          </cell>
          <cell r="BM18" t="str">
            <v/>
          </cell>
        </row>
        <row r="19">
          <cell r="A19">
            <v>16</v>
          </cell>
          <cell r="B19" t="str">
            <v/>
          </cell>
          <cell r="D19" t="str">
            <v/>
          </cell>
          <cell r="E19" t="str">
            <v/>
          </cell>
          <cell r="G19" t="str">
            <v/>
          </cell>
          <cell r="I19" t="str">
            <v/>
          </cell>
          <cell r="J19" t="str">
            <v/>
          </cell>
          <cell r="L19" t="str">
            <v/>
          </cell>
          <cell r="N19" t="str">
            <v/>
          </cell>
          <cell r="O19" t="str">
            <v/>
          </cell>
          <cell r="Q19" t="str">
            <v/>
          </cell>
          <cell r="S19" t="str">
            <v/>
          </cell>
          <cell r="T19" t="str">
            <v/>
          </cell>
          <cell r="V19" t="str">
            <v/>
          </cell>
          <cell r="X19" t="str">
            <v/>
          </cell>
          <cell r="Y19" t="str">
            <v/>
          </cell>
          <cell r="AA19" t="str">
            <v/>
          </cell>
          <cell r="AC19" t="str">
            <v/>
          </cell>
          <cell r="AD19" t="str">
            <v/>
          </cell>
          <cell r="AF19" t="str">
            <v/>
          </cell>
          <cell r="AH19" t="str">
            <v/>
          </cell>
          <cell r="AI19" t="str">
            <v/>
          </cell>
          <cell r="AK19" t="str">
            <v/>
          </cell>
          <cell r="AM19" t="str">
            <v/>
          </cell>
          <cell r="AN19" t="str">
            <v/>
          </cell>
          <cell r="AP19" t="str">
            <v/>
          </cell>
          <cell r="AR19" t="str">
            <v/>
          </cell>
          <cell r="AS19" t="str">
            <v/>
          </cell>
          <cell r="AU19" t="str">
            <v/>
          </cell>
          <cell r="AW19" t="str">
            <v/>
          </cell>
          <cell r="AX19" t="str">
            <v/>
          </cell>
          <cell r="AZ19" t="str">
            <v/>
          </cell>
          <cell r="BB19" t="str">
            <v/>
          </cell>
          <cell r="BC19" t="str">
            <v/>
          </cell>
          <cell r="BE19" t="str">
            <v/>
          </cell>
          <cell r="BG19" t="str">
            <v/>
          </cell>
          <cell r="BH19" t="str">
            <v/>
          </cell>
          <cell r="BJ19" t="str">
            <v/>
          </cell>
          <cell r="BL19" t="str">
            <v/>
          </cell>
          <cell r="BM19" t="str">
            <v/>
          </cell>
        </row>
        <row r="20">
          <cell r="A20">
            <v>17</v>
          </cell>
          <cell r="B20" t="str">
            <v/>
          </cell>
          <cell r="D20" t="str">
            <v/>
          </cell>
          <cell r="E20" t="str">
            <v/>
          </cell>
          <cell r="G20" t="str">
            <v/>
          </cell>
          <cell r="I20" t="str">
            <v/>
          </cell>
          <cell r="J20" t="str">
            <v/>
          </cell>
          <cell r="L20" t="str">
            <v/>
          </cell>
          <cell r="N20" t="str">
            <v/>
          </cell>
          <cell r="O20" t="str">
            <v/>
          </cell>
          <cell r="Q20" t="str">
            <v/>
          </cell>
          <cell r="S20" t="str">
            <v/>
          </cell>
          <cell r="T20" t="str">
            <v/>
          </cell>
          <cell r="V20" t="str">
            <v/>
          </cell>
          <cell r="X20" t="str">
            <v/>
          </cell>
          <cell r="Y20" t="str">
            <v/>
          </cell>
          <cell r="AA20" t="str">
            <v/>
          </cell>
          <cell r="AC20" t="str">
            <v/>
          </cell>
          <cell r="AD20" t="str">
            <v/>
          </cell>
          <cell r="AF20" t="str">
            <v/>
          </cell>
          <cell r="AH20" t="str">
            <v/>
          </cell>
          <cell r="AI20" t="str">
            <v/>
          </cell>
          <cell r="AK20" t="str">
            <v/>
          </cell>
          <cell r="AM20" t="str">
            <v/>
          </cell>
          <cell r="AN20" t="str">
            <v/>
          </cell>
          <cell r="AP20" t="str">
            <v/>
          </cell>
          <cell r="AR20" t="str">
            <v/>
          </cell>
          <cell r="AS20" t="str">
            <v/>
          </cell>
          <cell r="AU20" t="str">
            <v/>
          </cell>
          <cell r="AW20" t="str">
            <v/>
          </cell>
          <cell r="AX20" t="str">
            <v/>
          </cell>
          <cell r="AZ20" t="str">
            <v/>
          </cell>
          <cell r="BB20" t="str">
            <v/>
          </cell>
          <cell r="BC20" t="str">
            <v/>
          </cell>
          <cell r="BE20" t="str">
            <v/>
          </cell>
          <cell r="BG20" t="str">
            <v/>
          </cell>
          <cell r="BH20" t="str">
            <v/>
          </cell>
          <cell r="BJ20" t="str">
            <v/>
          </cell>
          <cell r="BL20" t="str">
            <v/>
          </cell>
          <cell r="BM20" t="str">
            <v/>
          </cell>
        </row>
        <row r="21">
          <cell r="A21">
            <v>18</v>
          </cell>
          <cell r="B21" t="str">
            <v/>
          </cell>
          <cell r="D21" t="str">
            <v/>
          </cell>
          <cell r="E21" t="str">
            <v/>
          </cell>
          <cell r="G21" t="str">
            <v/>
          </cell>
          <cell r="I21" t="str">
            <v/>
          </cell>
          <cell r="J21" t="str">
            <v/>
          </cell>
          <cell r="L21" t="str">
            <v/>
          </cell>
          <cell r="N21" t="str">
            <v/>
          </cell>
          <cell r="O21" t="str">
            <v/>
          </cell>
          <cell r="Q21" t="str">
            <v/>
          </cell>
          <cell r="S21" t="str">
            <v/>
          </cell>
          <cell r="T21" t="str">
            <v/>
          </cell>
          <cell r="V21" t="str">
            <v/>
          </cell>
          <cell r="X21" t="str">
            <v/>
          </cell>
          <cell r="Y21" t="str">
            <v/>
          </cell>
          <cell r="AA21" t="str">
            <v/>
          </cell>
          <cell r="AC21" t="str">
            <v/>
          </cell>
          <cell r="AD21" t="str">
            <v/>
          </cell>
          <cell r="AF21" t="str">
            <v/>
          </cell>
          <cell r="AH21" t="str">
            <v/>
          </cell>
          <cell r="AI21" t="str">
            <v/>
          </cell>
          <cell r="AK21" t="str">
            <v/>
          </cell>
          <cell r="AM21" t="str">
            <v/>
          </cell>
          <cell r="AN21" t="str">
            <v/>
          </cell>
          <cell r="AP21" t="str">
            <v/>
          </cell>
          <cell r="AR21" t="str">
            <v/>
          </cell>
          <cell r="AS21" t="str">
            <v/>
          </cell>
          <cell r="AU21" t="str">
            <v/>
          </cell>
          <cell r="AW21" t="str">
            <v/>
          </cell>
          <cell r="AX21" t="str">
            <v/>
          </cell>
          <cell r="AZ21" t="str">
            <v/>
          </cell>
          <cell r="BB21" t="str">
            <v/>
          </cell>
          <cell r="BC21" t="str">
            <v/>
          </cell>
          <cell r="BE21" t="str">
            <v/>
          </cell>
          <cell r="BG21" t="str">
            <v/>
          </cell>
          <cell r="BH21" t="str">
            <v/>
          </cell>
          <cell r="BJ21" t="str">
            <v/>
          </cell>
          <cell r="BL21" t="str">
            <v/>
          </cell>
          <cell r="BM21" t="str">
            <v/>
          </cell>
        </row>
        <row r="22">
          <cell r="A22">
            <v>19</v>
          </cell>
          <cell r="B22" t="str">
            <v/>
          </cell>
          <cell r="D22" t="str">
            <v/>
          </cell>
          <cell r="E22" t="str">
            <v/>
          </cell>
          <cell r="G22" t="str">
            <v/>
          </cell>
          <cell r="I22" t="str">
            <v/>
          </cell>
          <cell r="J22" t="str">
            <v/>
          </cell>
          <cell r="L22" t="str">
            <v/>
          </cell>
          <cell r="N22" t="str">
            <v/>
          </cell>
          <cell r="O22" t="str">
            <v/>
          </cell>
          <cell r="Q22" t="str">
            <v/>
          </cell>
          <cell r="S22" t="str">
            <v/>
          </cell>
          <cell r="T22" t="str">
            <v/>
          </cell>
          <cell r="V22" t="str">
            <v/>
          </cell>
          <cell r="X22" t="str">
            <v/>
          </cell>
          <cell r="Y22" t="str">
            <v/>
          </cell>
          <cell r="AA22" t="str">
            <v/>
          </cell>
          <cell r="AC22" t="str">
            <v/>
          </cell>
          <cell r="AD22" t="str">
            <v/>
          </cell>
          <cell r="AF22" t="str">
            <v/>
          </cell>
          <cell r="AH22" t="str">
            <v/>
          </cell>
          <cell r="AI22" t="str">
            <v/>
          </cell>
          <cell r="AK22" t="str">
            <v/>
          </cell>
          <cell r="AM22" t="str">
            <v/>
          </cell>
          <cell r="AN22" t="str">
            <v/>
          </cell>
          <cell r="AP22" t="str">
            <v/>
          </cell>
          <cell r="AR22" t="str">
            <v/>
          </cell>
          <cell r="AS22" t="str">
            <v/>
          </cell>
          <cell r="AU22" t="str">
            <v/>
          </cell>
          <cell r="AW22" t="str">
            <v/>
          </cell>
          <cell r="AX22" t="str">
            <v/>
          </cell>
          <cell r="AZ22" t="str">
            <v/>
          </cell>
          <cell r="BB22" t="str">
            <v/>
          </cell>
          <cell r="BC22" t="str">
            <v/>
          </cell>
          <cell r="BE22" t="str">
            <v/>
          </cell>
          <cell r="BG22" t="str">
            <v/>
          </cell>
          <cell r="BH22" t="str">
            <v/>
          </cell>
          <cell r="BJ22" t="str">
            <v/>
          </cell>
          <cell r="BL22" t="str">
            <v/>
          </cell>
          <cell r="BM22" t="str">
            <v/>
          </cell>
        </row>
        <row r="23">
          <cell r="A23">
            <v>20</v>
          </cell>
          <cell r="B23" t="str">
            <v/>
          </cell>
          <cell r="D23" t="str">
            <v/>
          </cell>
          <cell r="E23" t="str">
            <v/>
          </cell>
          <cell r="G23" t="str">
            <v/>
          </cell>
          <cell r="I23" t="str">
            <v/>
          </cell>
          <cell r="J23" t="str">
            <v/>
          </cell>
          <cell r="L23" t="str">
            <v/>
          </cell>
          <cell r="N23" t="str">
            <v/>
          </cell>
          <cell r="O23" t="str">
            <v/>
          </cell>
          <cell r="Q23" t="str">
            <v/>
          </cell>
          <cell r="S23" t="str">
            <v/>
          </cell>
          <cell r="T23" t="str">
            <v/>
          </cell>
          <cell r="V23" t="str">
            <v/>
          </cell>
          <cell r="X23" t="str">
            <v/>
          </cell>
          <cell r="Y23" t="str">
            <v/>
          </cell>
          <cell r="AA23" t="str">
            <v/>
          </cell>
          <cell r="AC23" t="str">
            <v/>
          </cell>
          <cell r="AD23" t="str">
            <v/>
          </cell>
          <cell r="AF23" t="str">
            <v/>
          </cell>
          <cell r="AH23" t="str">
            <v/>
          </cell>
          <cell r="AI23" t="str">
            <v/>
          </cell>
          <cell r="AK23" t="str">
            <v/>
          </cell>
          <cell r="AM23" t="str">
            <v/>
          </cell>
          <cell r="AN23" t="str">
            <v/>
          </cell>
          <cell r="AP23" t="str">
            <v/>
          </cell>
          <cell r="AR23" t="str">
            <v/>
          </cell>
          <cell r="AS23" t="str">
            <v/>
          </cell>
          <cell r="AU23" t="str">
            <v/>
          </cell>
          <cell r="AW23" t="str">
            <v/>
          </cell>
          <cell r="AX23" t="str">
            <v/>
          </cell>
          <cell r="AZ23" t="str">
            <v/>
          </cell>
          <cell r="BB23" t="str">
            <v/>
          </cell>
          <cell r="BC23" t="str">
            <v/>
          </cell>
          <cell r="BE23" t="str">
            <v/>
          </cell>
          <cell r="BG23" t="str">
            <v/>
          </cell>
          <cell r="BH23" t="str">
            <v/>
          </cell>
          <cell r="BJ23" t="str">
            <v/>
          </cell>
          <cell r="BL23" t="str">
            <v/>
          </cell>
          <cell r="BM23" t="str">
            <v/>
          </cell>
        </row>
        <row r="24">
          <cell r="A24">
            <v>21</v>
          </cell>
          <cell r="B24" t="str">
            <v/>
          </cell>
          <cell r="D24" t="str">
            <v/>
          </cell>
          <cell r="E24" t="str">
            <v/>
          </cell>
          <cell r="G24" t="str">
            <v/>
          </cell>
          <cell r="I24" t="str">
            <v/>
          </cell>
          <cell r="J24" t="str">
            <v/>
          </cell>
          <cell r="L24" t="str">
            <v/>
          </cell>
          <cell r="N24" t="str">
            <v/>
          </cell>
          <cell r="O24" t="str">
            <v/>
          </cell>
          <cell r="Q24" t="str">
            <v/>
          </cell>
          <cell r="S24" t="str">
            <v/>
          </cell>
          <cell r="T24" t="str">
            <v/>
          </cell>
          <cell r="V24" t="str">
            <v/>
          </cell>
          <cell r="X24" t="str">
            <v/>
          </cell>
          <cell r="Y24" t="str">
            <v/>
          </cell>
          <cell r="AA24" t="str">
            <v/>
          </cell>
          <cell r="AC24" t="str">
            <v/>
          </cell>
          <cell r="AD24" t="str">
            <v/>
          </cell>
          <cell r="AF24" t="str">
            <v/>
          </cell>
          <cell r="AH24" t="str">
            <v/>
          </cell>
          <cell r="AI24" t="str">
            <v/>
          </cell>
          <cell r="AK24" t="str">
            <v/>
          </cell>
          <cell r="AM24" t="str">
            <v/>
          </cell>
          <cell r="AN24" t="str">
            <v/>
          </cell>
          <cell r="AP24" t="str">
            <v/>
          </cell>
          <cell r="AR24" t="str">
            <v/>
          </cell>
          <cell r="AS24" t="str">
            <v/>
          </cell>
          <cell r="AU24" t="str">
            <v/>
          </cell>
          <cell r="AW24" t="str">
            <v/>
          </cell>
          <cell r="AX24" t="str">
            <v/>
          </cell>
          <cell r="AZ24" t="str">
            <v/>
          </cell>
          <cell r="BB24" t="str">
            <v/>
          </cell>
          <cell r="BC24" t="str">
            <v/>
          </cell>
          <cell r="BE24" t="str">
            <v/>
          </cell>
          <cell r="BG24" t="str">
            <v/>
          </cell>
          <cell r="BH24" t="str">
            <v/>
          </cell>
          <cell r="BJ24" t="str">
            <v/>
          </cell>
          <cell r="BL24" t="str">
            <v/>
          </cell>
          <cell r="BM24" t="str">
            <v/>
          </cell>
        </row>
        <row r="25">
          <cell r="A25">
            <v>22</v>
          </cell>
          <cell r="B25" t="str">
            <v/>
          </cell>
          <cell r="D25" t="str">
            <v/>
          </cell>
          <cell r="E25" t="str">
            <v/>
          </cell>
          <cell r="G25" t="str">
            <v/>
          </cell>
          <cell r="I25" t="str">
            <v/>
          </cell>
          <cell r="J25" t="str">
            <v/>
          </cell>
          <cell r="L25" t="str">
            <v/>
          </cell>
          <cell r="N25" t="str">
            <v/>
          </cell>
          <cell r="O25" t="str">
            <v/>
          </cell>
          <cell r="Q25" t="str">
            <v/>
          </cell>
          <cell r="S25" t="str">
            <v/>
          </cell>
          <cell r="T25" t="str">
            <v/>
          </cell>
          <cell r="V25" t="str">
            <v/>
          </cell>
          <cell r="X25" t="str">
            <v/>
          </cell>
          <cell r="Y25" t="str">
            <v/>
          </cell>
          <cell r="AA25" t="str">
            <v/>
          </cell>
          <cell r="AC25" t="str">
            <v/>
          </cell>
          <cell r="AD25" t="str">
            <v/>
          </cell>
          <cell r="AF25" t="str">
            <v/>
          </cell>
          <cell r="AH25" t="str">
            <v/>
          </cell>
          <cell r="AI25" t="str">
            <v/>
          </cell>
          <cell r="AK25" t="str">
            <v/>
          </cell>
          <cell r="AM25" t="str">
            <v/>
          </cell>
          <cell r="AN25" t="str">
            <v/>
          </cell>
          <cell r="AP25" t="str">
            <v/>
          </cell>
          <cell r="AR25" t="str">
            <v/>
          </cell>
          <cell r="AS25" t="str">
            <v/>
          </cell>
          <cell r="AU25" t="str">
            <v/>
          </cell>
          <cell r="AW25" t="str">
            <v/>
          </cell>
          <cell r="AX25" t="str">
            <v/>
          </cell>
          <cell r="AZ25" t="str">
            <v/>
          </cell>
          <cell r="BB25" t="str">
            <v/>
          </cell>
          <cell r="BC25" t="str">
            <v/>
          </cell>
          <cell r="BE25" t="str">
            <v/>
          </cell>
          <cell r="BG25" t="str">
            <v/>
          </cell>
          <cell r="BH25" t="str">
            <v/>
          </cell>
          <cell r="BJ25" t="str">
            <v/>
          </cell>
          <cell r="BL25" t="str">
            <v/>
          </cell>
          <cell r="BM25" t="str">
            <v/>
          </cell>
        </row>
        <row r="26">
          <cell r="A26">
            <v>23</v>
          </cell>
          <cell r="B26" t="str">
            <v/>
          </cell>
          <cell r="D26" t="str">
            <v/>
          </cell>
          <cell r="E26" t="str">
            <v/>
          </cell>
          <cell r="G26" t="str">
            <v/>
          </cell>
          <cell r="I26" t="str">
            <v/>
          </cell>
          <cell r="J26" t="str">
            <v/>
          </cell>
          <cell r="L26" t="str">
            <v/>
          </cell>
          <cell r="N26" t="str">
            <v/>
          </cell>
          <cell r="O26" t="str">
            <v/>
          </cell>
          <cell r="Q26" t="str">
            <v/>
          </cell>
          <cell r="S26" t="str">
            <v/>
          </cell>
          <cell r="T26" t="str">
            <v/>
          </cell>
          <cell r="V26" t="str">
            <v/>
          </cell>
          <cell r="X26" t="str">
            <v/>
          </cell>
          <cell r="Y26" t="str">
            <v/>
          </cell>
          <cell r="AA26" t="str">
            <v/>
          </cell>
          <cell r="AC26" t="str">
            <v/>
          </cell>
          <cell r="AD26" t="str">
            <v/>
          </cell>
          <cell r="AF26" t="str">
            <v/>
          </cell>
          <cell r="AH26" t="str">
            <v/>
          </cell>
          <cell r="AI26" t="str">
            <v/>
          </cell>
          <cell r="AK26" t="str">
            <v/>
          </cell>
          <cell r="AM26" t="str">
            <v/>
          </cell>
          <cell r="AN26" t="str">
            <v/>
          </cell>
          <cell r="AP26" t="str">
            <v/>
          </cell>
          <cell r="AR26" t="str">
            <v/>
          </cell>
          <cell r="AS26" t="str">
            <v/>
          </cell>
          <cell r="AU26" t="str">
            <v/>
          </cell>
          <cell r="AW26" t="str">
            <v/>
          </cell>
          <cell r="AX26" t="str">
            <v/>
          </cell>
          <cell r="AZ26" t="str">
            <v/>
          </cell>
          <cell r="BB26" t="str">
            <v/>
          </cell>
          <cell r="BC26" t="str">
            <v/>
          </cell>
          <cell r="BE26" t="str">
            <v/>
          </cell>
          <cell r="BG26" t="str">
            <v/>
          </cell>
          <cell r="BH26" t="str">
            <v/>
          </cell>
          <cell r="BJ26" t="str">
            <v/>
          </cell>
          <cell r="BL26" t="str">
            <v/>
          </cell>
          <cell r="BM26" t="str">
            <v/>
          </cell>
        </row>
        <row r="27">
          <cell r="A27">
            <v>24</v>
          </cell>
          <cell r="B27" t="str">
            <v/>
          </cell>
          <cell r="D27" t="str">
            <v/>
          </cell>
          <cell r="E27" t="str">
            <v/>
          </cell>
          <cell r="G27" t="str">
            <v/>
          </cell>
          <cell r="I27" t="str">
            <v/>
          </cell>
          <cell r="J27" t="str">
            <v/>
          </cell>
          <cell r="L27" t="str">
            <v/>
          </cell>
          <cell r="N27" t="str">
            <v/>
          </cell>
          <cell r="O27" t="str">
            <v/>
          </cell>
          <cell r="Q27" t="str">
            <v/>
          </cell>
          <cell r="S27" t="str">
            <v/>
          </cell>
          <cell r="T27" t="str">
            <v/>
          </cell>
          <cell r="V27" t="str">
            <v/>
          </cell>
          <cell r="X27" t="str">
            <v/>
          </cell>
          <cell r="Y27" t="str">
            <v/>
          </cell>
          <cell r="AA27" t="str">
            <v/>
          </cell>
          <cell r="AC27" t="str">
            <v/>
          </cell>
          <cell r="AD27" t="str">
            <v/>
          </cell>
          <cell r="AF27" t="str">
            <v/>
          </cell>
          <cell r="AH27" t="str">
            <v/>
          </cell>
          <cell r="AI27" t="str">
            <v/>
          </cell>
          <cell r="AK27" t="str">
            <v/>
          </cell>
          <cell r="AM27" t="str">
            <v/>
          </cell>
          <cell r="AN27" t="str">
            <v/>
          </cell>
          <cell r="AP27" t="str">
            <v/>
          </cell>
          <cell r="AR27" t="str">
            <v/>
          </cell>
          <cell r="AS27" t="str">
            <v/>
          </cell>
          <cell r="AU27" t="str">
            <v/>
          </cell>
          <cell r="AW27" t="str">
            <v/>
          </cell>
          <cell r="AX27" t="str">
            <v/>
          </cell>
          <cell r="AZ27" t="str">
            <v/>
          </cell>
          <cell r="BB27" t="str">
            <v/>
          </cell>
          <cell r="BC27" t="str">
            <v/>
          </cell>
          <cell r="BE27" t="str">
            <v/>
          </cell>
          <cell r="BG27" t="str">
            <v/>
          </cell>
          <cell r="BH27" t="str">
            <v/>
          </cell>
          <cell r="BJ27" t="str">
            <v/>
          </cell>
          <cell r="BL27" t="str">
            <v/>
          </cell>
          <cell r="BM2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29">
      <selection activeCell="R54" sqref="R54"/>
    </sheetView>
  </sheetViews>
  <sheetFormatPr defaultColWidth="9.00390625" defaultRowHeight="12.75"/>
  <cols>
    <col min="1" max="1" width="19.75390625" style="0" customWidth="1"/>
    <col min="2" max="2" width="6.125" style="0" customWidth="1"/>
    <col min="3" max="3" width="16.25390625" style="0" customWidth="1"/>
    <col min="4" max="6" width="6.75390625" style="0" customWidth="1"/>
    <col min="7" max="8" width="2.75390625" style="0" customWidth="1"/>
    <col min="9" max="11" width="6.75390625" style="0" customWidth="1"/>
    <col min="12" max="13" width="2.75390625" style="0" customWidth="1"/>
    <col min="14" max="14" width="6.75390625" style="0" customWidth="1"/>
    <col min="15" max="16" width="3.75390625" style="0" customWidth="1"/>
  </cols>
  <sheetData>
    <row r="1" spans="1:16" ht="12.75">
      <c r="A1" s="86" t="s">
        <v>0</v>
      </c>
      <c r="B1" s="2">
        <v>10</v>
      </c>
      <c r="C1" s="2" t="s">
        <v>1</v>
      </c>
      <c r="D1" s="2">
        <v>1390</v>
      </c>
      <c r="E1" s="2">
        <v>5</v>
      </c>
      <c r="F1" s="75">
        <v>6050</v>
      </c>
      <c r="G1" s="75">
        <v>11</v>
      </c>
      <c r="H1" s="75">
        <v>2</v>
      </c>
      <c r="I1" s="2">
        <v>4630</v>
      </c>
      <c r="J1" s="2">
        <v>1</v>
      </c>
      <c r="K1" s="75">
        <v>12790</v>
      </c>
      <c r="L1" s="75">
        <v>4</v>
      </c>
      <c r="M1" s="75">
        <v>1</v>
      </c>
      <c r="N1" s="75">
        <v>18840</v>
      </c>
      <c r="O1" s="75">
        <v>15</v>
      </c>
      <c r="P1" s="78">
        <v>1</v>
      </c>
    </row>
    <row r="2" spans="1:16" ht="12.75">
      <c r="A2" s="87"/>
      <c r="B2" s="1">
        <v>11</v>
      </c>
      <c r="C2" s="1" t="s">
        <v>2</v>
      </c>
      <c r="D2" s="1">
        <v>3750</v>
      </c>
      <c r="E2" s="1">
        <v>1</v>
      </c>
      <c r="F2" s="76"/>
      <c r="G2" s="76"/>
      <c r="H2" s="76"/>
      <c r="I2" s="1">
        <v>2100</v>
      </c>
      <c r="J2" s="1">
        <v>2</v>
      </c>
      <c r="K2" s="76"/>
      <c r="L2" s="76"/>
      <c r="M2" s="76"/>
      <c r="N2" s="76"/>
      <c r="O2" s="76"/>
      <c r="P2" s="79"/>
    </row>
    <row r="3" spans="1:16" ht="13.5" thickBot="1">
      <c r="A3" s="88"/>
      <c r="B3" s="4">
        <v>12</v>
      </c>
      <c r="C3" s="4" t="s">
        <v>3</v>
      </c>
      <c r="D3" s="4">
        <v>910</v>
      </c>
      <c r="E3" s="4">
        <v>5</v>
      </c>
      <c r="F3" s="77"/>
      <c r="G3" s="77"/>
      <c r="H3" s="77"/>
      <c r="I3" s="4">
        <v>6060</v>
      </c>
      <c r="J3" s="4">
        <v>1</v>
      </c>
      <c r="K3" s="77"/>
      <c r="L3" s="77"/>
      <c r="M3" s="77"/>
      <c r="N3" s="77"/>
      <c r="O3" s="77"/>
      <c r="P3" s="80"/>
    </row>
    <row r="4" spans="1:16" ht="12.75">
      <c r="A4" s="86" t="s">
        <v>4</v>
      </c>
      <c r="B4" s="2">
        <v>25</v>
      </c>
      <c r="C4" s="2" t="s">
        <v>5</v>
      </c>
      <c r="D4" s="2">
        <v>3260</v>
      </c>
      <c r="E4" s="2">
        <v>2</v>
      </c>
      <c r="F4" s="75">
        <v>3630</v>
      </c>
      <c r="G4" s="75">
        <v>20</v>
      </c>
      <c r="H4" s="75">
        <v>11</v>
      </c>
      <c r="I4" s="2">
        <v>6140</v>
      </c>
      <c r="J4" s="2">
        <v>1</v>
      </c>
      <c r="K4" s="75">
        <v>11030</v>
      </c>
      <c r="L4" s="75">
        <v>4</v>
      </c>
      <c r="M4" s="75">
        <v>1</v>
      </c>
      <c r="N4" s="75">
        <v>14660</v>
      </c>
      <c r="O4" s="75">
        <v>24</v>
      </c>
      <c r="P4" s="78">
        <v>2</v>
      </c>
    </row>
    <row r="5" spans="1:16" ht="12.75">
      <c r="A5" s="87"/>
      <c r="B5" s="1">
        <v>26</v>
      </c>
      <c r="C5" s="1" t="s">
        <v>6</v>
      </c>
      <c r="D5" s="1">
        <v>0</v>
      </c>
      <c r="E5" s="1">
        <v>11</v>
      </c>
      <c r="F5" s="76"/>
      <c r="G5" s="76"/>
      <c r="H5" s="76"/>
      <c r="I5" s="1">
        <v>2590</v>
      </c>
      <c r="J5" s="1">
        <v>2</v>
      </c>
      <c r="K5" s="76"/>
      <c r="L5" s="76"/>
      <c r="M5" s="76"/>
      <c r="N5" s="76"/>
      <c r="O5" s="76"/>
      <c r="P5" s="79"/>
    </row>
    <row r="6" spans="1:16" ht="13.5" thickBot="1">
      <c r="A6" s="88"/>
      <c r="B6" s="4">
        <v>27</v>
      </c>
      <c r="C6" s="4" t="s">
        <v>7</v>
      </c>
      <c r="D6" s="4">
        <v>370</v>
      </c>
      <c r="E6" s="4">
        <v>7</v>
      </c>
      <c r="F6" s="77"/>
      <c r="G6" s="77"/>
      <c r="H6" s="77"/>
      <c r="I6" s="4">
        <v>2300</v>
      </c>
      <c r="J6" s="4">
        <v>1</v>
      </c>
      <c r="K6" s="77"/>
      <c r="L6" s="77"/>
      <c r="M6" s="77"/>
      <c r="N6" s="77"/>
      <c r="O6" s="77"/>
      <c r="P6" s="80"/>
    </row>
    <row r="7" spans="1:16" ht="12.75">
      <c r="A7" s="86" t="s">
        <v>8</v>
      </c>
      <c r="B7" s="2">
        <v>43</v>
      </c>
      <c r="C7" s="2" t="s">
        <v>9</v>
      </c>
      <c r="D7" s="2">
        <v>2730</v>
      </c>
      <c r="E7" s="2">
        <v>2</v>
      </c>
      <c r="F7" s="75">
        <v>7370</v>
      </c>
      <c r="G7" s="75">
        <v>16</v>
      </c>
      <c r="H7" s="75">
        <v>7</v>
      </c>
      <c r="I7" s="2">
        <v>3570</v>
      </c>
      <c r="J7" s="2">
        <v>2</v>
      </c>
      <c r="K7" s="75">
        <v>10260</v>
      </c>
      <c r="L7" s="75">
        <v>9</v>
      </c>
      <c r="M7" s="75">
        <v>3</v>
      </c>
      <c r="N7" s="75">
        <v>17630</v>
      </c>
      <c r="O7" s="75">
        <v>25</v>
      </c>
      <c r="P7" s="78">
        <v>3</v>
      </c>
    </row>
    <row r="8" spans="1:16" ht="12.75">
      <c r="A8" s="87"/>
      <c r="B8" s="1">
        <v>44</v>
      </c>
      <c r="C8" s="1" t="s">
        <v>10</v>
      </c>
      <c r="D8" s="1">
        <v>0</v>
      </c>
      <c r="E8" s="1">
        <v>12</v>
      </c>
      <c r="F8" s="76"/>
      <c r="G8" s="76"/>
      <c r="H8" s="76"/>
      <c r="I8" s="1">
        <v>5510</v>
      </c>
      <c r="J8" s="1">
        <v>2</v>
      </c>
      <c r="K8" s="76"/>
      <c r="L8" s="76"/>
      <c r="M8" s="76"/>
      <c r="N8" s="76"/>
      <c r="O8" s="76"/>
      <c r="P8" s="79"/>
    </row>
    <row r="9" spans="1:16" ht="13.5" thickBot="1">
      <c r="A9" s="88"/>
      <c r="B9" s="4">
        <v>45</v>
      </c>
      <c r="C9" s="4" t="s">
        <v>11</v>
      </c>
      <c r="D9" s="4">
        <v>4640</v>
      </c>
      <c r="E9" s="4">
        <v>2</v>
      </c>
      <c r="F9" s="77"/>
      <c r="G9" s="77"/>
      <c r="H9" s="77"/>
      <c r="I9" s="4">
        <v>1180</v>
      </c>
      <c r="J9" s="4">
        <v>5</v>
      </c>
      <c r="K9" s="77"/>
      <c r="L9" s="77"/>
      <c r="M9" s="77"/>
      <c r="N9" s="77"/>
      <c r="O9" s="77"/>
      <c r="P9" s="80"/>
    </row>
    <row r="10" spans="1:16" ht="12.75">
      <c r="A10" s="86" t="s">
        <v>12</v>
      </c>
      <c r="B10" s="2">
        <v>7</v>
      </c>
      <c r="C10" s="2" t="s">
        <v>13</v>
      </c>
      <c r="D10" s="2">
        <v>410</v>
      </c>
      <c r="E10" s="2">
        <v>10</v>
      </c>
      <c r="F10" s="75">
        <v>7630</v>
      </c>
      <c r="G10" s="75">
        <v>12</v>
      </c>
      <c r="H10" s="75">
        <v>4</v>
      </c>
      <c r="I10" s="2">
        <v>3540</v>
      </c>
      <c r="J10" s="2">
        <v>3</v>
      </c>
      <c r="K10" s="75">
        <v>8680</v>
      </c>
      <c r="L10" s="75">
        <v>14</v>
      </c>
      <c r="M10" s="75">
        <v>5</v>
      </c>
      <c r="N10" s="75">
        <v>16310</v>
      </c>
      <c r="O10" s="75">
        <v>26</v>
      </c>
      <c r="P10" s="78">
        <v>4</v>
      </c>
    </row>
    <row r="11" spans="1:16" ht="12.75">
      <c r="A11" s="87"/>
      <c r="B11" s="1">
        <v>8</v>
      </c>
      <c r="C11" s="1" t="s">
        <v>14</v>
      </c>
      <c r="D11" s="1">
        <v>3050</v>
      </c>
      <c r="E11" s="1">
        <v>1</v>
      </c>
      <c r="F11" s="76"/>
      <c r="G11" s="76"/>
      <c r="H11" s="76"/>
      <c r="I11" s="1">
        <v>3320</v>
      </c>
      <c r="J11" s="1">
        <v>5</v>
      </c>
      <c r="K11" s="76"/>
      <c r="L11" s="76"/>
      <c r="M11" s="76"/>
      <c r="N11" s="76"/>
      <c r="O11" s="76"/>
      <c r="P11" s="79"/>
    </row>
    <row r="12" spans="1:16" ht="13.5" thickBot="1">
      <c r="A12" s="88"/>
      <c r="B12" s="4">
        <v>9</v>
      </c>
      <c r="C12" s="4" t="s">
        <v>15</v>
      </c>
      <c r="D12" s="4">
        <v>4170</v>
      </c>
      <c r="E12" s="4">
        <v>1</v>
      </c>
      <c r="F12" s="77"/>
      <c r="G12" s="77"/>
      <c r="H12" s="77"/>
      <c r="I12" s="4">
        <v>1820</v>
      </c>
      <c r="J12" s="4">
        <v>6</v>
      </c>
      <c r="K12" s="77"/>
      <c r="L12" s="77"/>
      <c r="M12" s="77"/>
      <c r="N12" s="77"/>
      <c r="O12" s="77"/>
      <c r="P12" s="80"/>
    </row>
    <row r="13" spans="1:16" ht="12.75">
      <c r="A13" s="86" t="s">
        <v>16</v>
      </c>
      <c r="B13" s="2">
        <v>46</v>
      </c>
      <c r="C13" s="2" t="s">
        <v>17</v>
      </c>
      <c r="D13" s="2">
        <v>5110</v>
      </c>
      <c r="E13" s="2">
        <v>1</v>
      </c>
      <c r="F13" s="75">
        <v>8420</v>
      </c>
      <c r="G13" s="75">
        <v>11</v>
      </c>
      <c r="H13" s="75">
        <v>2</v>
      </c>
      <c r="I13" s="2">
        <v>2210</v>
      </c>
      <c r="J13" s="2">
        <v>5</v>
      </c>
      <c r="K13" s="75">
        <v>6550</v>
      </c>
      <c r="L13" s="75">
        <v>15</v>
      </c>
      <c r="M13" s="75">
        <v>6</v>
      </c>
      <c r="N13" s="75">
        <v>14970</v>
      </c>
      <c r="O13" s="75">
        <v>26</v>
      </c>
      <c r="P13" s="78">
        <v>5</v>
      </c>
    </row>
    <row r="14" spans="1:16" ht="12.75">
      <c r="A14" s="87"/>
      <c r="B14" s="1">
        <v>47</v>
      </c>
      <c r="C14" s="1" t="s">
        <v>18</v>
      </c>
      <c r="D14" s="1">
        <v>2290</v>
      </c>
      <c r="E14" s="1">
        <v>1</v>
      </c>
      <c r="F14" s="76"/>
      <c r="G14" s="76"/>
      <c r="H14" s="76"/>
      <c r="I14" s="1">
        <v>2400</v>
      </c>
      <c r="J14" s="1">
        <v>5</v>
      </c>
      <c r="K14" s="76"/>
      <c r="L14" s="76"/>
      <c r="M14" s="76"/>
      <c r="N14" s="76"/>
      <c r="O14" s="76"/>
      <c r="P14" s="79"/>
    </row>
    <row r="15" spans="1:16" ht="13.5" thickBot="1">
      <c r="A15" s="88"/>
      <c r="B15" s="4">
        <v>48</v>
      </c>
      <c r="C15" s="4" t="s">
        <v>19</v>
      </c>
      <c r="D15" s="4">
        <v>1020</v>
      </c>
      <c r="E15" s="4">
        <v>9</v>
      </c>
      <c r="F15" s="77"/>
      <c r="G15" s="77"/>
      <c r="H15" s="77"/>
      <c r="I15" s="4">
        <v>1940</v>
      </c>
      <c r="J15" s="4">
        <v>5</v>
      </c>
      <c r="K15" s="77"/>
      <c r="L15" s="77"/>
      <c r="M15" s="77"/>
      <c r="N15" s="77"/>
      <c r="O15" s="77"/>
      <c r="P15" s="80"/>
    </row>
    <row r="16" spans="1:16" ht="12.75">
      <c r="A16" s="86" t="s">
        <v>20</v>
      </c>
      <c r="B16" s="2">
        <v>28</v>
      </c>
      <c r="C16" s="2" t="s">
        <v>21</v>
      </c>
      <c r="D16" s="2">
        <v>3730</v>
      </c>
      <c r="E16" s="2">
        <v>3</v>
      </c>
      <c r="F16" s="75">
        <v>6550</v>
      </c>
      <c r="G16" s="75">
        <v>9</v>
      </c>
      <c r="H16" s="75">
        <v>1</v>
      </c>
      <c r="I16" s="2">
        <v>1810</v>
      </c>
      <c r="J16" s="2">
        <v>6</v>
      </c>
      <c r="K16" s="75">
        <v>7590</v>
      </c>
      <c r="L16" s="75">
        <v>18</v>
      </c>
      <c r="M16" s="75">
        <v>9</v>
      </c>
      <c r="N16" s="75">
        <v>14140</v>
      </c>
      <c r="O16" s="75">
        <v>27</v>
      </c>
      <c r="P16" s="78">
        <v>6</v>
      </c>
    </row>
    <row r="17" spans="1:16" ht="12.75">
      <c r="A17" s="87"/>
      <c r="B17" s="1">
        <v>29</v>
      </c>
      <c r="C17" s="1" t="s">
        <v>22</v>
      </c>
      <c r="D17" s="1">
        <v>790</v>
      </c>
      <c r="E17" s="1">
        <v>4</v>
      </c>
      <c r="F17" s="76"/>
      <c r="G17" s="76"/>
      <c r="H17" s="76"/>
      <c r="I17" s="1">
        <v>1360</v>
      </c>
      <c r="J17" s="1">
        <v>8</v>
      </c>
      <c r="K17" s="76"/>
      <c r="L17" s="76"/>
      <c r="M17" s="76"/>
      <c r="N17" s="76"/>
      <c r="O17" s="76"/>
      <c r="P17" s="79"/>
    </row>
    <row r="18" spans="1:16" ht="13.5" thickBot="1">
      <c r="A18" s="88"/>
      <c r="B18" s="4">
        <v>30</v>
      </c>
      <c r="C18" s="4" t="s">
        <v>23</v>
      </c>
      <c r="D18" s="4">
        <v>2030</v>
      </c>
      <c r="E18" s="4">
        <v>2</v>
      </c>
      <c r="F18" s="77"/>
      <c r="G18" s="77"/>
      <c r="H18" s="77"/>
      <c r="I18" s="4">
        <v>4420</v>
      </c>
      <c r="J18" s="4">
        <v>4</v>
      </c>
      <c r="K18" s="77"/>
      <c r="L18" s="77"/>
      <c r="M18" s="77"/>
      <c r="N18" s="77"/>
      <c r="O18" s="77"/>
      <c r="P18" s="80"/>
    </row>
    <row r="19" spans="1:16" ht="12.75">
      <c r="A19" s="86" t="s">
        <v>24</v>
      </c>
      <c r="B19" s="2">
        <v>40</v>
      </c>
      <c r="C19" s="2" t="s">
        <v>25</v>
      </c>
      <c r="D19" s="2">
        <v>2000</v>
      </c>
      <c r="E19" s="2">
        <v>2</v>
      </c>
      <c r="F19" s="75">
        <v>3850</v>
      </c>
      <c r="G19" s="75">
        <v>14</v>
      </c>
      <c r="H19" s="75">
        <v>6</v>
      </c>
      <c r="I19" s="2">
        <v>1100</v>
      </c>
      <c r="J19" s="2">
        <v>6</v>
      </c>
      <c r="K19" s="75">
        <v>7290</v>
      </c>
      <c r="L19" s="75">
        <v>17</v>
      </c>
      <c r="M19" s="75">
        <v>7</v>
      </c>
      <c r="N19" s="75">
        <v>11140</v>
      </c>
      <c r="O19" s="75">
        <v>31</v>
      </c>
      <c r="P19" s="78">
        <v>7</v>
      </c>
    </row>
    <row r="20" spans="1:16" ht="12.75">
      <c r="A20" s="87"/>
      <c r="B20" s="1">
        <v>41</v>
      </c>
      <c r="C20" s="1" t="s">
        <v>26</v>
      </c>
      <c r="D20" s="1">
        <v>470</v>
      </c>
      <c r="E20" s="1">
        <v>8</v>
      </c>
      <c r="F20" s="76"/>
      <c r="G20" s="76"/>
      <c r="H20" s="76"/>
      <c r="I20" s="1">
        <v>1240</v>
      </c>
      <c r="J20" s="1">
        <v>9</v>
      </c>
      <c r="K20" s="76"/>
      <c r="L20" s="76"/>
      <c r="M20" s="76"/>
      <c r="N20" s="76"/>
      <c r="O20" s="76"/>
      <c r="P20" s="79"/>
    </row>
    <row r="21" spans="1:16" ht="13.5" thickBot="1">
      <c r="A21" s="88"/>
      <c r="B21" s="4">
        <v>42</v>
      </c>
      <c r="C21" s="4" t="s">
        <v>27</v>
      </c>
      <c r="D21" s="4">
        <v>1380</v>
      </c>
      <c r="E21" s="4">
        <v>4</v>
      </c>
      <c r="F21" s="77"/>
      <c r="G21" s="77"/>
      <c r="H21" s="77"/>
      <c r="I21" s="4">
        <v>4950</v>
      </c>
      <c r="J21" s="4">
        <v>2</v>
      </c>
      <c r="K21" s="77"/>
      <c r="L21" s="77"/>
      <c r="M21" s="77"/>
      <c r="N21" s="77"/>
      <c r="O21" s="77"/>
      <c r="P21" s="80"/>
    </row>
    <row r="22" spans="1:16" ht="12.75">
      <c r="A22" s="86" t="s">
        <v>28</v>
      </c>
      <c r="B22" s="2">
        <v>70</v>
      </c>
      <c r="C22" s="2" t="s">
        <v>29</v>
      </c>
      <c r="D22" s="2">
        <v>1210</v>
      </c>
      <c r="E22" s="2">
        <v>7</v>
      </c>
      <c r="F22" s="75">
        <v>4880</v>
      </c>
      <c r="G22" s="75">
        <v>13</v>
      </c>
      <c r="H22" s="75">
        <v>5</v>
      </c>
      <c r="I22" s="2">
        <v>1550</v>
      </c>
      <c r="J22" s="2">
        <v>7</v>
      </c>
      <c r="K22" s="75">
        <v>5910</v>
      </c>
      <c r="L22" s="75">
        <v>20</v>
      </c>
      <c r="M22" s="75">
        <v>11</v>
      </c>
      <c r="N22" s="75">
        <v>10790</v>
      </c>
      <c r="O22" s="75">
        <v>33</v>
      </c>
      <c r="P22" s="78">
        <v>8</v>
      </c>
    </row>
    <row r="23" spans="1:16" ht="12.75">
      <c r="A23" s="87"/>
      <c r="B23" s="1">
        <v>71</v>
      </c>
      <c r="C23" s="1" t="s">
        <v>30</v>
      </c>
      <c r="D23" s="1">
        <v>1460</v>
      </c>
      <c r="E23" s="1">
        <v>3</v>
      </c>
      <c r="F23" s="76"/>
      <c r="G23" s="76"/>
      <c r="H23" s="76"/>
      <c r="I23" s="1">
        <v>870</v>
      </c>
      <c r="J23" s="1">
        <v>9</v>
      </c>
      <c r="K23" s="76"/>
      <c r="L23" s="76"/>
      <c r="M23" s="76"/>
      <c r="N23" s="76"/>
      <c r="O23" s="76"/>
      <c r="P23" s="79"/>
    </row>
    <row r="24" spans="1:16" ht="13.5" thickBot="1">
      <c r="A24" s="88"/>
      <c r="B24" s="4">
        <v>72</v>
      </c>
      <c r="C24" s="4" t="s">
        <v>31</v>
      </c>
      <c r="D24" s="4">
        <v>2210</v>
      </c>
      <c r="E24" s="4">
        <v>3</v>
      </c>
      <c r="F24" s="77"/>
      <c r="G24" s="77"/>
      <c r="H24" s="77"/>
      <c r="I24" s="4">
        <v>3490</v>
      </c>
      <c r="J24" s="4">
        <v>4</v>
      </c>
      <c r="K24" s="77"/>
      <c r="L24" s="77"/>
      <c r="M24" s="77"/>
      <c r="N24" s="77"/>
      <c r="O24" s="77"/>
      <c r="P24" s="80"/>
    </row>
    <row r="25" spans="1:16" ht="12.75">
      <c r="A25" s="86" t="s">
        <v>32</v>
      </c>
      <c r="B25" s="2">
        <v>67</v>
      </c>
      <c r="C25" s="2" t="s">
        <v>33</v>
      </c>
      <c r="D25" s="2">
        <v>2360</v>
      </c>
      <c r="E25" s="2">
        <v>2</v>
      </c>
      <c r="F25" s="75">
        <v>2610</v>
      </c>
      <c r="G25" s="75">
        <v>21</v>
      </c>
      <c r="H25" s="75">
        <v>13</v>
      </c>
      <c r="I25" s="2">
        <v>4930</v>
      </c>
      <c r="J25" s="2">
        <v>3</v>
      </c>
      <c r="K25" s="75">
        <v>9270</v>
      </c>
      <c r="L25" s="75">
        <v>13</v>
      </c>
      <c r="M25" s="75">
        <v>4</v>
      </c>
      <c r="N25" s="75">
        <v>11880</v>
      </c>
      <c r="O25" s="75">
        <v>34</v>
      </c>
      <c r="P25" s="78">
        <v>9</v>
      </c>
    </row>
    <row r="26" spans="1:16" ht="12.75">
      <c r="A26" s="87"/>
      <c r="B26" s="1">
        <v>68</v>
      </c>
      <c r="C26" s="1" t="s">
        <v>34</v>
      </c>
      <c r="D26" s="1">
        <v>200</v>
      </c>
      <c r="E26" s="1">
        <v>8</v>
      </c>
      <c r="F26" s="76"/>
      <c r="G26" s="76"/>
      <c r="H26" s="76"/>
      <c r="I26" s="1">
        <v>3150</v>
      </c>
      <c r="J26" s="1">
        <v>2</v>
      </c>
      <c r="K26" s="76"/>
      <c r="L26" s="76"/>
      <c r="M26" s="76"/>
      <c r="N26" s="76"/>
      <c r="O26" s="76"/>
      <c r="P26" s="79"/>
    </row>
    <row r="27" spans="1:16" ht="13.5" thickBot="1">
      <c r="A27" s="88"/>
      <c r="B27" s="4">
        <v>69</v>
      </c>
      <c r="C27" s="4" t="s">
        <v>35</v>
      </c>
      <c r="D27" s="4">
        <v>50</v>
      </c>
      <c r="E27" s="4">
        <v>11</v>
      </c>
      <c r="F27" s="77"/>
      <c r="G27" s="77"/>
      <c r="H27" s="77"/>
      <c r="I27" s="4">
        <v>1190</v>
      </c>
      <c r="J27" s="4">
        <v>8</v>
      </c>
      <c r="K27" s="77"/>
      <c r="L27" s="77"/>
      <c r="M27" s="77"/>
      <c r="N27" s="77"/>
      <c r="O27" s="77"/>
      <c r="P27" s="80"/>
    </row>
    <row r="28" spans="1:16" ht="12.75">
      <c r="A28" s="86" t="s">
        <v>36</v>
      </c>
      <c r="B28" s="2">
        <v>34</v>
      </c>
      <c r="C28" s="2" t="s">
        <v>37</v>
      </c>
      <c r="D28" s="2">
        <v>150</v>
      </c>
      <c r="E28" s="2">
        <v>10</v>
      </c>
      <c r="F28" s="75">
        <v>4110</v>
      </c>
      <c r="G28" s="75">
        <v>17</v>
      </c>
      <c r="H28" s="75">
        <v>10</v>
      </c>
      <c r="I28" s="2">
        <v>1740</v>
      </c>
      <c r="J28" s="2">
        <v>9</v>
      </c>
      <c r="K28" s="75">
        <v>6270</v>
      </c>
      <c r="L28" s="75">
        <v>19</v>
      </c>
      <c r="M28" s="75">
        <v>10</v>
      </c>
      <c r="N28" s="75">
        <v>10380</v>
      </c>
      <c r="O28" s="75">
        <v>36</v>
      </c>
      <c r="P28" s="78">
        <v>10</v>
      </c>
    </row>
    <row r="29" spans="1:16" ht="12.75">
      <c r="A29" s="87"/>
      <c r="B29" s="1">
        <v>35</v>
      </c>
      <c r="C29" s="1" t="s">
        <v>38</v>
      </c>
      <c r="D29" s="1">
        <v>3330</v>
      </c>
      <c r="E29" s="1">
        <v>1</v>
      </c>
      <c r="F29" s="76"/>
      <c r="G29" s="76"/>
      <c r="H29" s="76"/>
      <c r="I29" s="1">
        <v>540</v>
      </c>
      <c r="J29" s="1">
        <v>9</v>
      </c>
      <c r="K29" s="76"/>
      <c r="L29" s="76"/>
      <c r="M29" s="76"/>
      <c r="N29" s="76"/>
      <c r="O29" s="76"/>
      <c r="P29" s="79"/>
    </row>
    <row r="30" spans="1:16" ht="13.5" thickBot="1">
      <c r="A30" s="88"/>
      <c r="B30" s="4">
        <v>36</v>
      </c>
      <c r="C30" s="4" t="s">
        <v>39</v>
      </c>
      <c r="D30" s="4">
        <v>630</v>
      </c>
      <c r="E30" s="4">
        <v>6</v>
      </c>
      <c r="F30" s="77"/>
      <c r="G30" s="77"/>
      <c r="H30" s="77"/>
      <c r="I30" s="4">
        <v>3990</v>
      </c>
      <c r="J30" s="4">
        <v>1</v>
      </c>
      <c r="K30" s="77"/>
      <c r="L30" s="77"/>
      <c r="M30" s="77"/>
      <c r="N30" s="77"/>
      <c r="O30" s="77"/>
      <c r="P30" s="80"/>
    </row>
    <row r="31" spans="1:16" ht="12.75">
      <c r="A31" s="86" t="s">
        <v>40</v>
      </c>
      <c r="B31" s="2">
        <v>4</v>
      </c>
      <c r="C31" s="2" t="s">
        <v>41</v>
      </c>
      <c r="D31" s="2">
        <v>1220</v>
      </c>
      <c r="E31" s="2">
        <v>4</v>
      </c>
      <c r="F31" s="75">
        <v>2770</v>
      </c>
      <c r="G31" s="75">
        <v>16</v>
      </c>
      <c r="H31" s="75">
        <v>7</v>
      </c>
      <c r="I31" s="2">
        <v>1420</v>
      </c>
      <c r="J31" s="2">
        <v>7</v>
      </c>
      <c r="K31" s="75">
        <v>4020</v>
      </c>
      <c r="L31" s="75">
        <v>24</v>
      </c>
      <c r="M31" s="75">
        <v>14</v>
      </c>
      <c r="N31" s="75">
        <v>6790</v>
      </c>
      <c r="O31" s="75">
        <v>40</v>
      </c>
      <c r="P31" s="78">
        <v>11</v>
      </c>
    </row>
    <row r="32" spans="1:16" ht="12.75">
      <c r="A32" s="87"/>
      <c r="B32" s="1">
        <v>5</v>
      </c>
      <c r="C32" s="1" t="s">
        <v>42</v>
      </c>
      <c r="D32" s="1">
        <v>900</v>
      </c>
      <c r="E32" s="1">
        <v>5</v>
      </c>
      <c r="F32" s="76"/>
      <c r="G32" s="76"/>
      <c r="H32" s="76"/>
      <c r="I32" s="1">
        <v>810</v>
      </c>
      <c r="J32" s="1">
        <v>11</v>
      </c>
      <c r="K32" s="76"/>
      <c r="L32" s="76"/>
      <c r="M32" s="76"/>
      <c r="N32" s="76"/>
      <c r="O32" s="76"/>
      <c r="P32" s="79"/>
    </row>
    <row r="33" spans="1:16" ht="13.5" thickBot="1">
      <c r="A33" s="88"/>
      <c r="B33" s="4">
        <v>6</v>
      </c>
      <c r="C33" s="4" t="s">
        <v>43</v>
      </c>
      <c r="D33" s="4">
        <v>650</v>
      </c>
      <c r="E33" s="4">
        <v>7</v>
      </c>
      <c r="F33" s="77"/>
      <c r="G33" s="77"/>
      <c r="H33" s="77"/>
      <c r="I33" s="4">
        <v>1790</v>
      </c>
      <c r="J33" s="4">
        <v>6</v>
      </c>
      <c r="K33" s="77"/>
      <c r="L33" s="77"/>
      <c r="M33" s="77"/>
      <c r="N33" s="77"/>
      <c r="O33" s="77"/>
      <c r="P33" s="80"/>
    </row>
    <row r="34" spans="1:16" ht="12.75">
      <c r="A34" s="86" t="s">
        <v>44</v>
      </c>
      <c r="B34" s="2">
        <v>16</v>
      </c>
      <c r="C34" s="2" t="s">
        <v>45</v>
      </c>
      <c r="D34" s="2">
        <v>540</v>
      </c>
      <c r="E34" s="2">
        <v>7</v>
      </c>
      <c r="F34" s="75">
        <v>1480</v>
      </c>
      <c r="G34" s="75">
        <v>20</v>
      </c>
      <c r="H34" s="75">
        <v>11</v>
      </c>
      <c r="I34" s="2">
        <v>1730</v>
      </c>
      <c r="J34" s="2">
        <v>3.5</v>
      </c>
      <c r="K34" s="75">
        <v>3360</v>
      </c>
      <c r="L34" s="75">
        <v>20.5</v>
      </c>
      <c r="M34" s="75">
        <v>12</v>
      </c>
      <c r="N34" s="75">
        <v>4840</v>
      </c>
      <c r="O34" s="75">
        <v>40.5</v>
      </c>
      <c r="P34" s="78">
        <v>12</v>
      </c>
    </row>
    <row r="35" spans="1:16" ht="12.75">
      <c r="A35" s="87"/>
      <c r="B35" s="1">
        <v>17</v>
      </c>
      <c r="C35" s="1" t="s">
        <v>46</v>
      </c>
      <c r="D35" s="1">
        <v>150</v>
      </c>
      <c r="E35" s="1">
        <v>7</v>
      </c>
      <c r="F35" s="76"/>
      <c r="G35" s="76"/>
      <c r="H35" s="76"/>
      <c r="I35" s="1">
        <v>460</v>
      </c>
      <c r="J35" s="1">
        <v>12</v>
      </c>
      <c r="K35" s="76"/>
      <c r="L35" s="76"/>
      <c r="M35" s="76"/>
      <c r="N35" s="76"/>
      <c r="O35" s="76"/>
      <c r="P35" s="79"/>
    </row>
    <row r="36" spans="1:16" ht="13.5" thickBot="1">
      <c r="A36" s="88"/>
      <c r="B36" s="4">
        <v>18</v>
      </c>
      <c r="C36" s="4" t="s">
        <v>47</v>
      </c>
      <c r="D36" s="4">
        <v>790</v>
      </c>
      <c r="E36" s="4">
        <v>6</v>
      </c>
      <c r="F36" s="77"/>
      <c r="G36" s="77"/>
      <c r="H36" s="77"/>
      <c r="I36" s="4">
        <v>1170</v>
      </c>
      <c r="J36" s="4">
        <v>5</v>
      </c>
      <c r="K36" s="77"/>
      <c r="L36" s="77"/>
      <c r="M36" s="77"/>
      <c r="N36" s="77"/>
      <c r="O36" s="77"/>
      <c r="P36" s="80"/>
    </row>
    <row r="37" spans="1:16" ht="12.75">
      <c r="A37" s="86" t="s">
        <v>48</v>
      </c>
      <c r="B37" s="2">
        <v>49</v>
      </c>
      <c r="C37" s="2" t="s">
        <v>49</v>
      </c>
      <c r="D37" s="2">
        <v>80</v>
      </c>
      <c r="E37" s="2">
        <v>12</v>
      </c>
      <c r="F37" s="75">
        <v>2760</v>
      </c>
      <c r="G37" s="75">
        <v>27</v>
      </c>
      <c r="H37" s="75">
        <v>19</v>
      </c>
      <c r="I37" s="2">
        <v>1970</v>
      </c>
      <c r="J37" s="2">
        <v>8</v>
      </c>
      <c r="K37" s="75">
        <v>6270</v>
      </c>
      <c r="L37" s="75">
        <v>17</v>
      </c>
      <c r="M37" s="75">
        <v>7</v>
      </c>
      <c r="N37" s="75">
        <v>9030</v>
      </c>
      <c r="O37" s="75">
        <v>44</v>
      </c>
      <c r="P37" s="78">
        <v>13</v>
      </c>
    </row>
    <row r="38" spans="1:16" ht="12.75">
      <c r="A38" s="87"/>
      <c r="B38" s="1">
        <v>50</v>
      </c>
      <c r="C38" s="1" t="s">
        <v>50</v>
      </c>
      <c r="D38" s="1">
        <v>2680</v>
      </c>
      <c r="E38" s="1">
        <v>4</v>
      </c>
      <c r="F38" s="76"/>
      <c r="G38" s="76"/>
      <c r="H38" s="76"/>
      <c r="I38" s="1">
        <v>800</v>
      </c>
      <c r="J38" s="1">
        <v>8</v>
      </c>
      <c r="K38" s="76"/>
      <c r="L38" s="76"/>
      <c r="M38" s="76"/>
      <c r="N38" s="76"/>
      <c r="O38" s="76"/>
      <c r="P38" s="79"/>
    </row>
    <row r="39" spans="1:16" ht="13.5" thickBot="1">
      <c r="A39" s="88"/>
      <c r="B39" s="4">
        <v>51</v>
      </c>
      <c r="C39" s="4" t="s">
        <v>51</v>
      </c>
      <c r="D39" s="4">
        <v>0</v>
      </c>
      <c r="E39" s="4">
        <v>11</v>
      </c>
      <c r="F39" s="77"/>
      <c r="G39" s="77"/>
      <c r="H39" s="77"/>
      <c r="I39" s="4">
        <v>3500</v>
      </c>
      <c r="J39" s="4">
        <v>1</v>
      </c>
      <c r="K39" s="77"/>
      <c r="L39" s="77"/>
      <c r="M39" s="77"/>
      <c r="N39" s="77"/>
      <c r="O39" s="77"/>
      <c r="P39" s="80"/>
    </row>
    <row r="40" spans="1:16" ht="12.75">
      <c r="A40" s="86" t="s">
        <v>52</v>
      </c>
      <c r="B40" s="2">
        <v>55</v>
      </c>
      <c r="C40" s="2" t="s">
        <v>53</v>
      </c>
      <c r="D40" s="2">
        <v>30</v>
      </c>
      <c r="E40" s="2">
        <v>12</v>
      </c>
      <c r="F40" s="75">
        <v>2770</v>
      </c>
      <c r="G40" s="75">
        <v>22</v>
      </c>
      <c r="H40" s="75">
        <v>15</v>
      </c>
      <c r="I40" s="2">
        <v>1040</v>
      </c>
      <c r="J40" s="2">
        <v>7</v>
      </c>
      <c r="K40" s="75">
        <v>3260</v>
      </c>
      <c r="L40" s="75">
        <v>23</v>
      </c>
      <c r="M40" s="75">
        <v>13</v>
      </c>
      <c r="N40" s="75">
        <v>6030</v>
      </c>
      <c r="O40" s="75">
        <v>45</v>
      </c>
      <c r="P40" s="78">
        <v>14</v>
      </c>
    </row>
    <row r="41" spans="1:16" ht="12.75">
      <c r="A41" s="87"/>
      <c r="B41" s="1">
        <v>56</v>
      </c>
      <c r="C41" s="1" t="s">
        <v>54</v>
      </c>
      <c r="D41" s="1">
        <v>1800</v>
      </c>
      <c r="E41" s="1">
        <v>6</v>
      </c>
      <c r="F41" s="76"/>
      <c r="G41" s="76"/>
      <c r="H41" s="76"/>
      <c r="I41" s="1">
        <v>1170</v>
      </c>
      <c r="J41" s="1">
        <v>6</v>
      </c>
      <c r="K41" s="76"/>
      <c r="L41" s="76"/>
      <c r="M41" s="76"/>
      <c r="N41" s="76"/>
      <c r="O41" s="76"/>
      <c r="P41" s="79"/>
    </row>
    <row r="42" spans="1:16" ht="13.5" thickBot="1">
      <c r="A42" s="88"/>
      <c r="B42" s="4">
        <v>57</v>
      </c>
      <c r="C42" s="4" t="s">
        <v>55</v>
      </c>
      <c r="D42" s="4">
        <v>940</v>
      </c>
      <c r="E42" s="4">
        <v>4</v>
      </c>
      <c r="F42" s="77"/>
      <c r="G42" s="77"/>
      <c r="H42" s="77"/>
      <c r="I42" s="4">
        <v>1050</v>
      </c>
      <c r="J42" s="4">
        <v>10</v>
      </c>
      <c r="K42" s="77"/>
      <c r="L42" s="77"/>
      <c r="M42" s="77"/>
      <c r="N42" s="77"/>
      <c r="O42" s="77"/>
      <c r="P42" s="80"/>
    </row>
    <row r="43" spans="1:16" ht="12.75">
      <c r="A43" s="86" t="s">
        <v>56</v>
      </c>
      <c r="B43" s="2">
        <v>76</v>
      </c>
      <c r="C43" s="2" t="s">
        <v>57</v>
      </c>
      <c r="D43" s="2">
        <v>760</v>
      </c>
      <c r="E43" s="2">
        <v>5</v>
      </c>
      <c r="F43" s="75">
        <v>2350</v>
      </c>
      <c r="G43" s="75">
        <v>21</v>
      </c>
      <c r="H43" s="75">
        <v>13</v>
      </c>
      <c r="I43" s="2">
        <v>840</v>
      </c>
      <c r="J43" s="2">
        <v>7</v>
      </c>
      <c r="K43" s="75">
        <v>3650</v>
      </c>
      <c r="L43" s="75">
        <v>24</v>
      </c>
      <c r="M43" s="75">
        <v>14</v>
      </c>
      <c r="N43" s="75">
        <v>6000</v>
      </c>
      <c r="O43" s="75">
        <v>45</v>
      </c>
      <c r="P43" s="78">
        <v>15</v>
      </c>
    </row>
    <row r="44" spans="1:16" ht="12.75">
      <c r="A44" s="87"/>
      <c r="B44" s="1">
        <v>77</v>
      </c>
      <c r="C44" s="1" t="s">
        <v>58</v>
      </c>
      <c r="D44" s="1">
        <v>690</v>
      </c>
      <c r="E44" s="1">
        <v>6</v>
      </c>
      <c r="F44" s="76"/>
      <c r="G44" s="76"/>
      <c r="H44" s="76"/>
      <c r="I44" s="1">
        <v>360</v>
      </c>
      <c r="J44" s="1">
        <v>11</v>
      </c>
      <c r="K44" s="76"/>
      <c r="L44" s="76"/>
      <c r="M44" s="76"/>
      <c r="N44" s="76"/>
      <c r="O44" s="76"/>
      <c r="P44" s="79"/>
    </row>
    <row r="45" spans="1:16" ht="13.5" thickBot="1">
      <c r="A45" s="88"/>
      <c r="B45" s="4">
        <v>78</v>
      </c>
      <c r="C45" s="4" t="s">
        <v>59</v>
      </c>
      <c r="D45" s="4">
        <v>900</v>
      </c>
      <c r="E45" s="4">
        <v>10</v>
      </c>
      <c r="F45" s="77"/>
      <c r="G45" s="77"/>
      <c r="H45" s="77"/>
      <c r="I45" s="4">
        <v>2450</v>
      </c>
      <c r="J45" s="4">
        <v>6</v>
      </c>
      <c r="K45" s="77"/>
      <c r="L45" s="77"/>
      <c r="M45" s="77"/>
      <c r="N45" s="77"/>
      <c r="O45" s="77"/>
      <c r="P45" s="80"/>
    </row>
    <row r="46" spans="1:16" ht="12.75">
      <c r="A46" s="87" t="s">
        <v>60</v>
      </c>
      <c r="B46" s="1">
        <v>13</v>
      </c>
      <c r="C46" s="1" t="s">
        <v>61</v>
      </c>
      <c r="D46" s="1">
        <v>260</v>
      </c>
      <c r="E46" s="1">
        <v>9.5</v>
      </c>
      <c r="F46" s="76">
        <v>5590</v>
      </c>
      <c r="G46" s="76">
        <v>16.5</v>
      </c>
      <c r="H46" s="76">
        <v>9</v>
      </c>
      <c r="I46" s="1">
        <v>60</v>
      </c>
      <c r="J46" s="1">
        <v>12</v>
      </c>
      <c r="K46" s="76">
        <v>2850</v>
      </c>
      <c r="L46" s="76">
        <v>29</v>
      </c>
      <c r="M46" s="76">
        <v>18</v>
      </c>
      <c r="N46" s="76">
        <v>8440</v>
      </c>
      <c r="O46" s="76">
        <v>45.5</v>
      </c>
      <c r="P46" s="79">
        <v>16</v>
      </c>
    </row>
    <row r="47" spans="1:16" ht="12.75">
      <c r="A47" s="87"/>
      <c r="B47" s="1">
        <v>14</v>
      </c>
      <c r="C47" s="1" t="s">
        <v>62</v>
      </c>
      <c r="D47" s="1">
        <v>3240</v>
      </c>
      <c r="E47" s="1">
        <v>3</v>
      </c>
      <c r="F47" s="76"/>
      <c r="G47" s="76"/>
      <c r="H47" s="76"/>
      <c r="I47" s="1">
        <v>1170</v>
      </c>
      <c r="J47" s="1">
        <v>10</v>
      </c>
      <c r="K47" s="76"/>
      <c r="L47" s="76"/>
      <c r="M47" s="76"/>
      <c r="N47" s="76"/>
      <c r="O47" s="76"/>
      <c r="P47" s="79"/>
    </row>
    <row r="48" spans="1:16" ht="13.5" thickBot="1">
      <c r="A48" s="88"/>
      <c r="B48" s="4">
        <v>15</v>
      </c>
      <c r="C48" s="4" t="s">
        <v>63</v>
      </c>
      <c r="D48" s="4">
        <v>2090</v>
      </c>
      <c r="E48" s="4">
        <v>4</v>
      </c>
      <c r="F48" s="77"/>
      <c r="G48" s="77"/>
      <c r="H48" s="77"/>
      <c r="I48" s="4">
        <v>1620</v>
      </c>
      <c r="J48" s="4">
        <v>7</v>
      </c>
      <c r="K48" s="77"/>
      <c r="L48" s="77"/>
      <c r="M48" s="77"/>
      <c r="N48" s="77"/>
      <c r="O48" s="77"/>
      <c r="P48" s="80"/>
    </row>
    <row r="49" spans="1:16" ht="12.75">
      <c r="A49" s="87" t="s">
        <v>64</v>
      </c>
      <c r="B49" s="1">
        <v>37</v>
      </c>
      <c r="C49" s="1" t="s">
        <v>65</v>
      </c>
      <c r="D49" s="1">
        <v>50</v>
      </c>
      <c r="E49" s="1">
        <v>8</v>
      </c>
      <c r="F49" s="76">
        <v>2180</v>
      </c>
      <c r="G49" s="76">
        <v>24</v>
      </c>
      <c r="H49" s="76">
        <v>17</v>
      </c>
      <c r="I49" s="1">
        <v>650</v>
      </c>
      <c r="J49" s="1">
        <v>9</v>
      </c>
      <c r="K49" s="76">
        <v>3380</v>
      </c>
      <c r="L49" s="76">
        <v>24</v>
      </c>
      <c r="M49" s="76">
        <v>14</v>
      </c>
      <c r="N49" s="76">
        <v>5560</v>
      </c>
      <c r="O49" s="76">
        <v>48</v>
      </c>
      <c r="P49" s="79">
        <v>17</v>
      </c>
    </row>
    <row r="50" spans="1:16" ht="12.75">
      <c r="A50" s="87"/>
      <c r="B50" s="1">
        <v>38</v>
      </c>
      <c r="C50" s="1" t="s">
        <v>66</v>
      </c>
      <c r="D50" s="1">
        <v>120</v>
      </c>
      <c r="E50" s="1">
        <v>11</v>
      </c>
      <c r="F50" s="76"/>
      <c r="G50" s="76"/>
      <c r="H50" s="76"/>
      <c r="I50" s="1">
        <v>1990</v>
      </c>
      <c r="J50" s="1">
        <v>4</v>
      </c>
      <c r="K50" s="76"/>
      <c r="L50" s="76"/>
      <c r="M50" s="76"/>
      <c r="N50" s="76"/>
      <c r="O50" s="76"/>
      <c r="P50" s="79"/>
    </row>
    <row r="51" spans="1:16" ht="13.5" thickBot="1">
      <c r="A51" s="87"/>
      <c r="B51" s="1">
        <v>39</v>
      </c>
      <c r="C51" s="1" t="s">
        <v>67</v>
      </c>
      <c r="D51" s="1">
        <v>2010</v>
      </c>
      <c r="E51" s="1">
        <v>5</v>
      </c>
      <c r="F51" s="76"/>
      <c r="G51" s="76"/>
      <c r="H51" s="76"/>
      <c r="I51" s="1">
        <v>740</v>
      </c>
      <c r="J51" s="1">
        <v>11</v>
      </c>
      <c r="K51" s="76"/>
      <c r="L51" s="76"/>
      <c r="M51" s="76"/>
      <c r="N51" s="76"/>
      <c r="O51" s="76"/>
      <c r="P51" s="79"/>
    </row>
    <row r="52" spans="1:16" ht="12.75">
      <c r="A52" s="86" t="s">
        <v>68</v>
      </c>
      <c r="B52" s="2">
        <v>19</v>
      </c>
      <c r="C52" s="2" t="s">
        <v>69</v>
      </c>
      <c r="D52" s="2">
        <v>260</v>
      </c>
      <c r="E52" s="2">
        <v>9.5</v>
      </c>
      <c r="F52" s="75">
        <v>1450</v>
      </c>
      <c r="G52" s="75">
        <v>23.5</v>
      </c>
      <c r="H52" s="75">
        <v>16</v>
      </c>
      <c r="I52" s="2">
        <v>450</v>
      </c>
      <c r="J52" s="2">
        <v>10</v>
      </c>
      <c r="K52" s="75">
        <v>880</v>
      </c>
      <c r="L52" s="75">
        <v>31</v>
      </c>
      <c r="M52" s="75">
        <v>20</v>
      </c>
      <c r="N52" s="75">
        <v>2330</v>
      </c>
      <c r="O52" s="75">
        <v>54.5</v>
      </c>
      <c r="P52" s="78">
        <v>18</v>
      </c>
    </row>
    <row r="53" spans="1:16" ht="12.75">
      <c r="A53" s="87"/>
      <c r="B53" s="1">
        <v>20</v>
      </c>
      <c r="C53" s="1" t="s">
        <v>70</v>
      </c>
      <c r="D53" s="1">
        <v>350</v>
      </c>
      <c r="E53" s="1">
        <v>9</v>
      </c>
      <c r="F53" s="76"/>
      <c r="G53" s="76"/>
      <c r="H53" s="76"/>
      <c r="I53" s="1">
        <v>160</v>
      </c>
      <c r="J53" s="1">
        <v>11</v>
      </c>
      <c r="K53" s="76"/>
      <c r="L53" s="76"/>
      <c r="M53" s="76"/>
      <c r="N53" s="76"/>
      <c r="O53" s="76"/>
      <c r="P53" s="79"/>
    </row>
    <row r="54" spans="1:16" ht="13.5" thickBot="1">
      <c r="A54" s="88"/>
      <c r="B54" s="4">
        <v>21</v>
      </c>
      <c r="C54" s="4" t="s">
        <v>71</v>
      </c>
      <c r="D54" s="4">
        <v>840</v>
      </c>
      <c r="E54" s="4">
        <v>5</v>
      </c>
      <c r="F54" s="77"/>
      <c r="G54" s="77"/>
      <c r="H54" s="77"/>
      <c r="I54" s="4">
        <v>270</v>
      </c>
      <c r="J54" s="4">
        <v>10</v>
      </c>
      <c r="K54" s="77"/>
      <c r="L54" s="77"/>
      <c r="M54" s="77"/>
      <c r="N54" s="77"/>
      <c r="O54" s="77"/>
      <c r="P54" s="80"/>
    </row>
    <row r="55" spans="1:16" ht="12.75">
      <c r="A55" s="87" t="s">
        <v>72</v>
      </c>
      <c r="B55" s="1">
        <v>64</v>
      </c>
      <c r="C55" s="1" t="s">
        <v>73</v>
      </c>
      <c r="D55" s="1">
        <v>0</v>
      </c>
      <c r="E55" s="1">
        <v>11</v>
      </c>
      <c r="F55" s="76">
        <v>590</v>
      </c>
      <c r="G55" s="76">
        <v>32</v>
      </c>
      <c r="H55" s="76">
        <v>21</v>
      </c>
      <c r="I55" s="1">
        <v>1230</v>
      </c>
      <c r="J55" s="1">
        <v>4</v>
      </c>
      <c r="K55" s="76">
        <v>2600</v>
      </c>
      <c r="L55" s="76">
        <v>26</v>
      </c>
      <c r="M55" s="76">
        <v>17</v>
      </c>
      <c r="N55" s="76">
        <v>3190</v>
      </c>
      <c r="O55" s="76">
        <v>58</v>
      </c>
      <c r="P55" s="79">
        <v>19</v>
      </c>
    </row>
    <row r="56" spans="1:16" ht="12.75">
      <c r="A56" s="87"/>
      <c r="B56" s="1">
        <v>65</v>
      </c>
      <c r="C56" s="1" t="s">
        <v>74</v>
      </c>
      <c r="D56" s="1">
        <v>160</v>
      </c>
      <c r="E56" s="1">
        <v>9</v>
      </c>
      <c r="F56" s="76"/>
      <c r="G56" s="76"/>
      <c r="H56" s="76"/>
      <c r="I56" s="1">
        <v>400</v>
      </c>
      <c r="J56" s="1">
        <v>12</v>
      </c>
      <c r="K56" s="76"/>
      <c r="L56" s="76"/>
      <c r="M56" s="76"/>
      <c r="N56" s="76"/>
      <c r="O56" s="76"/>
      <c r="P56" s="79"/>
    </row>
    <row r="57" spans="1:16" ht="13.5" thickBot="1">
      <c r="A57" s="87"/>
      <c r="B57" s="1">
        <v>66</v>
      </c>
      <c r="C57" s="1" t="s">
        <v>75</v>
      </c>
      <c r="D57" s="1">
        <v>430</v>
      </c>
      <c r="E57" s="1">
        <v>12</v>
      </c>
      <c r="F57" s="76"/>
      <c r="G57" s="76"/>
      <c r="H57" s="76"/>
      <c r="I57" s="1">
        <v>970</v>
      </c>
      <c r="J57" s="1">
        <v>10</v>
      </c>
      <c r="K57" s="76"/>
      <c r="L57" s="76"/>
      <c r="M57" s="76"/>
      <c r="N57" s="76"/>
      <c r="O57" s="76"/>
      <c r="P57" s="79"/>
    </row>
    <row r="58" spans="1:16" ht="12.75">
      <c r="A58" s="86" t="s">
        <v>76</v>
      </c>
      <c r="B58" s="2">
        <v>31</v>
      </c>
      <c r="C58" s="2" t="s">
        <v>77</v>
      </c>
      <c r="D58" s="2">
        <v>840</v>
      </c>
      <c r="E58" s="2">
        <v>11</v>
      </c>
      <c r="F58" s="75">
        <v>1120</v>
      </c>
      <c r="G58" s="75">
        <v>30.5</v>
      </c>
      <c r="H58" s="75">
        <v>20</v>
      </c>
      <c r="I58" s="2">
        <v>0</v>
      </c>
      <c r="J58" s="2">
        <v>12</v>
      </c>
      <c r="K58" s="75">
        <v>2350</v>
      </c>
      <c r="L58" s="75">
        <v>30</v>
      </c>
      <c r="M58" s="75">
        <v>19</v>
      </c>
      <c r="N58" s="75">
        <v>3470</v>
      </c>
      <c r="O58" s="75">
        <v>60.5</v>
      </c>
      <c r="P58" s="78">
        <v>20</v>
      </c>
    </row>
    <row r="59" spans="1:16" ht="25.5">
      <c r="A59" s="87"/>
      <c r="B59" s="1">
        <v>32</v>
      </c>
      <c r="C59" s="1" t="s">
        <v>78</v>
      </c>
      <c r="D59" s="1">
        <v>280</v>
      </c>
      <c r="E59" s="1">
        <v>8</v>
      </c>
      <c r="F59" s="76"/>
      <c r="G59" s="76"/>
      <c r="H59" s="76"/>
      <c r="I59" s="1">
        <v>820</v>
      </c>
      <c r="J59" s="1">
        <v>10</v>
      </c>
      <c r="K59" s="76"/>
      <c r="L59" s="76"/>
      <c r="M59" s="76"/>
      <c r="N59" s="76"/>
      <c r="O59" s="76"/>
      <c r="P59" s="79"/>
    </row>
    <row r="60" spans="1:16" ht="13.5" thickBot="1">
      <c r="A60" s="88"/>
      <c r="B60" s="4">
        <v>33</v>
      </c>
      <c r="C60" s="4" t="s">
        <v>79</v>
      </c>
      <c r="D60" s="4">
        <v>0</v>
      </c>
      <c r="E60" s="4">
        <v>12</v>
      </c>
      <c r="F60" s="77"/>
      <c r="G60" s="77"/>
      <c r="H60" s="77"/>
      <c r="I60" s="4">
        <v>1530</v>
      </c>
      <c r="J60" s="4">
        <v>8</v>
      </c>
      <c r="K60" s="77"/>
      <c r="L60" s="77"/>
      <c r="M60" s="77"/>
      <c r="N60" s="77"/>
      <c r="O60" s="77"/>
      <c r="P60" s="80"/>
    </row>
    <row r="61" spans="1:16" ht="25.5">
      <c r="A61" s="86" t="s">
        <v>80</v>
      </c>
      <c r="B61" s="2">
        <v>58</v>
      </c>
      <c r="C61" s="2" t="s">
        <v>81</v>
      </c>
      <c r="D61" s="2">
        <v>440</v>
      </c>
      <c r="E61" s="2">
        <v>9</v>
      </c>
      <c r="F61" s="75">
        <v>1120</v>
      </c>
      <c r="G61" s="75">
        <v>26</v>
      </c>
      <c r="H61" s="75">
        <v>18</v>
      </c>
      <c r="I61" s="2">
        <v>0</v>
      </c>
      <c r="J61" s="2">
        <v>12</v>
      </c>
      <c r="K61" s="75">
        <v>30</v>
      </c>
      <c r="L61" s="75">
        <v>35</v>
      </c>
      <c r="M61" s="75">
        <v>21</v>
      </c>
      <c r="N61" s="75">
        <v>1150</v>
      </c>
      <c r="O61" s="75">
        <v>61</v>
      </c>
      <c r="P61" s="78">
        <v>21</v>
      </c>
    </row>
    <row r="62" spans="1:16" ht="12.75">
      <c r="A62" s="87"/>
      <c r="B62" s="1">
        <v>59</v>
      </c>
      <c r="C62" s="1" t="s">
        <v>82</v>
      </c>
      <c r="D62" s="1">
        <v>0</v>
      </c>
      <c r="E62" s="1">
        <v>11</v>
      </c>
      <c r="F62" s="76"/>
      <c r="G62" s="76"/>
      <c r="H62" s="76"/>
      <c r="I62" s="1">
        <v>30</v>
      </c>
      <c r="J62" s="1">
        <v>11</v>
      </c>
      <c r="K62" s="76"/>
      <c r="L62" s="76"/>
      <c r="M62" s="76"/>
      <c r="N62" s="76"/>
      <c r="O62" s="76"/>
      <c r="P62" s="79"/>
    </row>
    <row r="63" spans="1:16" ht="13.5" thickBot="1">
      <c r="A63" s="88"/>
      <c r="B63" s="4">
        <v>60</v>
      </c>
      <c r="C63" s="4" t="s">
        <v>83</v>
      </c>
      <c r="D63" s="4">
        <v>680</v>
      </c>
      <c r="E63" s="4">
        <v>6</v>
      </c>
      <c r="F63" s="77"/>
      <c r="G63" s="77"/>
      <c r="H63" s="77"/>
      <c r="I63" s="4">
        <v>0</v>
      </c>
      <c r="J63" s="4">
        <v>12</v>
      </c>
      <c r="K63" s="77"/>
      <c r="L63" s="77"/>
      <c r="M63" s="77"/>
      <c r="N63" s="77"/>
      <c r="O63" s="77"/>
      <c r="P63" s="80"/>
    </row>
    <row r="64" spans="1:16" ht="12.75">
      <c r="A64" s="81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82"/>
    </row>
    <row r="65" spans="1:16" ht="12.75">
      <c r="A65" s="83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5"/>
    </row>
  </sheetData>
  <mergeCells count="212">
    <mergeCell ref="A1:A3"/>
    <mergeCell ref="F1:F3"/>
    <mergeCell ref="G1:G3"/>
    <mergeCell ref="H1:H3"/>
    <mergeCell ref="K1:K3"/>
    <mergeCell ref="L1:L3"/>
    <mergeCell ref="M1:M3"/>
    <mergeCell ref="N1:N3"/>
    <mergeCell ref="O1:O3"/>
    <mergeCell ref="P1:P3"/>
    <mergeCell ref="A4:A6"/>
    <mergeCell ref="F4:F6"/>
    <mergeCell ref="G4:G6"/>
    <mergeCell ref="H4:H6"/>
    <mergeCell ref="K4:K6"/>
    <mergeCell ref="L4:L6"/>
    <mergeCell ref="M4:M6"/>
    <mergeCell ref="N4:N6"/>
    <mergeCell ref="O4:O6"/>
    <mergeCell ref="P4:P6"/>
    <mergeCell ref="A7:A9"/>
    <mergeCell ref="F7:F9"/>
    <mergeCell ref="G7:G9"/>
    <mergeCell ref="H7:H9"/>
    <mergeCell ref="K7:K9"/>
    <mergeCell ref="L7:L9"/>
    <mergeCell ref="M7:M9"/>
    <mergeCell ref="N7:N9"/>
    <mergeCell ref="O7:O9"/>
    <mergeCell ref="P7:P9"/>
    <mergeCell ref="A10:A12"/>
    <mergeCell ref="F10:F12"/>
    <mergeCell ref="G10:G12"/>
    <mergeCell ref="H10:H12"/>
    <mergeCell ref="K10:K12"/>
    <mergeCell ref="L10:L12"/>
    <mergeCell ref="M10:M12"/>
    <mergeCell ref="N10:N12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N13:N15"/>
    <mergeCell ref="O13:O15"/>
    <mergeCell ref="P13:P15"/>
    <mergeCell ref="A16:A18"/>
    <mergeCell ref="F16:F18"/>
    <mergeCell ref="G16:G18"/>
    <mergeCell ref="H16:H18"/>
    <mergeCell ref="K16:K18"/>
    <mergeCell ref="L16:L18"/>
    <mergeCell ref="M16:M18"/>
    <mergeCell ref="N16:N18"/>
    <mergeCell ref="O16:O18"/>
    <mergeCell ref="P16:P18"/>
    <mergeCell ref="A19:A21"/>
    <mergeCell ref="F19:F21"/>
    <mergeCell ref="G19:G21"/>
    <mergeCell ref="H19:H21"/>
    <mergeCell ref="K19:K21"/>
    <mergeCell ref="L19:L21"/>
    <mergeCell ref="M19:M21"/>
    <mergeCell ref="N19:N21"/>
    <mergeCell ref="O19:O21"/>
    <mergeCell ref="P19:P21"/>
    <mergeCell ref="A22:A24"/>
    <mergeCell ref="F22:F24"/>
    <mergeCell ref="G22:G24"/>
    <mergeCell ref="H22:H24"/>
    <mergeCell ref="K22:K24"/>
    <mergeCell ref="L22:L24"/>
    <mergeCell ref="M22:M24"/>
    <mergeCell ref="N22:N24"/>
    <mergeCell ref="O22:O24"/>
    <mergeCell ref="P22:P24"/>
    <mergeCell ref="A25:A27"/>
    <mergeCell ref="F25:F27"/>
    <mergeCell ref="G25:G27"/>
    <mergeCell ref="H25:H27"/>
    <mergeCell ref="K25:K27"/>
    <mergeCell ref="L25:L27"/>
    <mergeCell ref="M25:M27"/>
    <mergeCell ref="N25:N27"/>
    <mergeCell ref="O25:O27"/>
    <mergeCell ref="P25:P27"/>
    <mergeCell ref="A28:A30"/>
    <mergeCell ref="F28:F30"/>
    <mergeCell ref="G28:G30"/>
    <mergeCell ref="H28:H30"/>
    <mergeCell ref="K28:K30"/>
    <mergeCell ref="L28:L30"/>
    <mergeCell ref="M28:M30"/>
    <mergeCell ref="N28:N30"/>
    <mergeCell ref="O28:O30"/>
    <mergeCell ref="P28:P30"/>
    <mergeCell ref="A31:A33"/>
    <mergeCell ref="F31:F33"/>
    <mergeCell ref="G31:G33"/>
    <mergeCell ref="H31:H33"/>
    <mergeCell ref="K31:K33"/>
    <mergeCell ref="L31:L33"/>
    <mergeCell ref="M31:M33"/>
    <mergeCell ref="N31:N33"/>
    <mergeCell ref="O31:O33"/>
    <mergeCell ref="P31:P33"/>
    <mergeCell ref="A34:A36"/>
    <mergeCell ref="F34:F36"/>
    <mergeCell ref="G34:G36"/>
    <mergeCell ref="H34:H36"/>
    <mergeCell ref="K34:K36"/>
    <mergeCell ref="L34:L36"/>
    <mergeCell ref="M34:M36"/>
    <mergeCell ref="N34:N36"/>
    <mergeCell ref="O34:O36"/>
    <mergeCell ref="P34:P36"/>
    <mergeCell ref="A37:A39"/>
    <mergeCell ref="F37:F39"/>
    <mergeCell ref="G37:G39"/>
    <mergeCell ref="H37:H39"/>
    <mergeCell ref="K37:K39"/>
    <mergeCell ref="L37:L39"/>
    <mergeCell ref="M37:M39"/>
    <mergeCell ref="N37:N39"/>
    <mergeCell ref="O37:O39"/>
    <mergeCell ref="P37:P39"/>
    <mergeCell ref="A40:A42"/>
    <mergeCell ref="F40:F42"/>
    <mergeCell ref="G40:G42"/>
    <mergeCell ref="H40:H42"/>
    <mergeCell ref="K40:K42"/>
    <mergeCell ref="L40:L42"/>
    <mergeCell ref="M40:M42"/>
    <mergeCell ref="N40:N42"/>
    <mergeCell ref="O40:O42"/>
    <mergeCell ref="P40:P42"/>
    <mergeCell ref="A43:A45"/>
    <mergeCell ref="F43:F45"/>
    <mergeCell ref="G43:G45"/>
    <mergeCell ref="H43:H45"/>
    <mergeCell ref="K43:K45"/>
    <mergeCell ref="L43:L45"/>
    <mergeCell ref="M43:M45"/>
    <mergeCell ref="N43:N45"/>
    <mergeCell ref="O43:O45"/>
    <mergeCell ref="P43:P45"/>
    <mergeCell ref="A46:A48"/>
    <mergeCell ref="F46:F48"/>
    <mergeCell ref="G46:G48"/>
    <mergeCell ref="H46:H48"/>
    <mergeCell ref="K46:K48"/>
    <mergeCell ref="L46:L48"/>
    <mergeCell ref="M46:M48"/>
    <mergeCell ref="N46:N48"/>
    <mergeCell ref="O46:O48"/>
    <mergeCell ref="P46:P48"/>
    <mergeCell ref="A49:A51"/>
    <mergeCell ref="F49:F51"/>
    <mergeCell ref="G49:G51"/>
    <mergeCell ref="H49:H51"/>
    <mergeCell ref="K49:K51"/>
    <mergeCell ref="L49:L51"/>
    <mergeCell ref="M49:M51"/>
    <mergeCell ref="N49:N51"/>
    <mergeCell ref="O49:O51"/>
    <mergeCell ref="P49:P51"/>
    <mergeCell ref="A52:A54"/>
    <mergeCell ref="F52:F54"/>
    <mergeCell ref="G52:G54"/>
    <mergeCell ref="H52:H54"/>
    <mergeCell ref="K52:K54"/>
    <mergeCell ref="L52:L54"/>
    <mergeCell ref="M52:M54"/>
    <mergeCell ref="N52:N54"/>
    <mergeCell ref="O52:O54"/>
    <mergeCell ref="P52:P54"/>
    <mergeCell ref="A55:A57"/>
    <mergeCell ref="F55:F57"/>
    <mergeCell ref="G55:G57"/>
    <mergeCell ref="H55:H57"/>
    <mergeCell ref="K55:K57"/>
    <mergeCell ref="L55:L57"/>
    <mergeCell ref="M55:M57"/>
    <mergeCell ref="N55:N57"/>
    <mergeCell ref="O55:O57"/>
    <mergeCell ref="P55:P57"/>
    <mergeCell ref="A58:A60"/>
    <mergeCell ref="F58:F60"/>
    <mergeCell ref="G58:G60"/>
    <mergeCell ref="H58:H60"/>
    <mergeCell ref="K58:K60"/>
    <mergeCell ref="L58:L60"/>
    <mergeCell ref="M58:M60"/>
    <mergeCell ref="N58:N60"/>
    <mergeCell ref="O58:O60"/>
    <mergeCell ref="P58:P60"/>
    <mergeCell ref="A61:A63"/>
    <mergeCell ref="F61:F63"/>
    <mergeCell ref="G61:G63"/>
    <mergeCell ref="H61:H63"/>
    <mergeCell ref="K61:K63"/>
    <mergeCell ref="L61:L63"/>
    <mergeCell ref="M61:M63"/>
    <mergeCell ref="N61:N63"/>
    <mergeCell ref="O61:O63"/>
    <mergeCell ref="P61:P63"/>
    <mergeCell ref="A64:P64"/>
    <mergeCell ref="A65:P6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1">
      <selection activeCell="R10" sqref="R10"/>
    </sheetView>
  </sheetViews>
  <sheetFormatPr defaultColWidth="9.00390625" defaultRowHeight="12.75"/>
  <cols>
    <col min="2" max="2" width="18.875" style="0" customWidth="1"/>
    <col min="3" max="3" width="5.75390625" style="0" customWidth="1"/>
    <col min="4" max="4" width="26.375" style="0" customWidth="1"/>
    <col min="5" max="5" width="5.00390625" style="0" customWidth="1"/>
    <col min="6" max="7" width="3.75390625" style="0" customWidth="1"/>
    <col min="9" max="11" width="3.75390625" style="0" customWidth="1"/>
    <col min="13" max="13" width="3.75390625" style="0" customWidth="1"/>
    <col min="15" max="16" width="3.75390625" style="0" customWidth="1"/>
  </cols>
  <sheetData>
    <row r="1" spans="1:16" ht="13.5" thickBot="1">
      <c r="A1" s="102"/>
      <c r="B1" s="105" t="s">
        <v>84</v>
      </c>
      <c r="C1" s="73"/>
      <c r="D1" s="73"/>
      <c r="E1" s="91"/>
      <c r="F1" s="89" t="s">
        <v>85</v>
      </c>
      <c r="G1" s="90"/>
      <c r="H1" s="90"/>
      <c r="I1" s="107"/>
      <c r="J1" s="89" t="s">
        <v>86</v>
      </c>
      <c r="K1" s="90"/>
      <c r="L1" s="90"/>
      <c r="M1" s="107"/>
      <c r="N1" s="89" t="s">
        <v>87</v>
      </c>
      <c r="O1" s="90"/>
      <c r="P1" s="91"/>
    </row>
    <row r="2" spans="1:16" ht="12.75">
      <c r="A2" s="103"/>
      <c r="B2" s="11"/>
      <c r="C2" s="3"/>
      <c r="D2" s="3"/>
      <c r="E2" s="106"/>
      <c r="F2" s="92" t="s">
        <v>88</v>
      </c>
      <c r="G2" s="93"/>
      <c r="H2" s="94" t="s">
        <v>89</v>
      </c>
      <c r="I2" s="96" t="s">
        <v>90</v>
      </c>
      <c r="J2" s="92" t="str">
        <f>F2</f>
        <v>Sektor</v>
      </c>
      <c r="K2" s="93"/>
      <c r="L2" s="94" t="str">
        <f>H2</f>
        <v>CIPS</v>
      </c>
      <c r="M2" s="96" t="str">
        <f>I2</f>
        <v> </v>
      </c>
      <c r="N2" s="98" t="str">
        <f>L2</f>
        <v>CIPS</v>
      </c>
      <c r="O2" s="96" t="s">
        <v>91</v>
      </c>
      <c r="P2" s="100" t="str">
        <f>M2</f>
        <v> </v>
      </c>
    </row>
    <row r="3" spans="1:16" ht="13.5" thickBot="1">
      <c r="A3" s="104"/>
      <c r="B3" s="6" t="s">
        <v>92</v>
      </c>
      <c r="C3" s="7" t="s">
        <v>93</v>
      </c>
      <c r="D3" s="8" t="s">
        <v>94</v>
      </c>
      <c r="E3" s="9" t="s">
        <v>95</v>
      </c>
      <c r="F3" s="10" t="s">
        <v>96</v>
      </c>
      <c r="G3" s="7" t="s">
        <v>97</v>
      </c>
      <c r="H3" s="95"/>
      <c r="I3" s="97"/>
      <c r="J3" s="10" t="str">
        <f>F3</f>
        <v>sk</v>
      </c>
      <c r="K3" s="7" t="str">
        <f>G3</f>
        <v>čís</v>
      </c>
      <c r="L3" s="95"/>
      <c r="M3" s="97"/>
      <c r="N3" s="99"/>
      <c r="O3" s="97"/>
      <c r="P3" s="101"/>
    </row>
    <row r="4" spans="1:16" ht="15.75">
      <c r="A4" s="12">
        <v>1</v>
      </c>
      <c r="B4" s="13" t="s">
        <v>5</v>
      </c>
      <c r="C4" s="14" t="s">
        <v>98</v>
      </c>
      <c r="D4" s="15" t="s">
        <v>99</v>
      </c>
      <c r="E4" s="16">
        <v>25</v>
      </c>
      <c r="F4" s="17" t="s">
        <v>100</v>
      </c>
      <c r="G4" s="18">
        <v>12</v>
      </c>
      <c r="H4" s="19">
        <f>IF($G4="","",INDEX('[1]1. závod'!$A:$CM,$G4+3,INDEX('[1]Základní list'!$B:$B,MATCH($F4,'[1]Základní list'!$A:$A,0),1)))</f>
        <v>3260</v>
      </c>
      <c r="I4" s="20">
        <f>IF($G4="","",INDEX('[1]1. závod'!$A:$CL,$G4+3,INDEX('[1]Základní list'!$B:$B,MATCH($F4,'[1]Základní list'!$A:$A,0),1)+2))</f>
        <v>2</v>
      </c>
      <c r="J4" s="17" t="s">
        <v>100</v>
      </c>
      <c r="K4" s="18">
        <v>5</v>
      </c>
      <c r="L4" s="19">
        <f>IF($K4="","",INDEX('[1]2. závod'!$A:$CM,$K4+3,INDEX('[1]Základní list'!$B:$B,MATCH($J4,'[1]Základní list'!$A:$A,0),1)))</f>
        <v>6140</v>
      </c>
      <c r="M4" s="20">
        <f>IF($K4="","",INDEX('[1]2. závod'!$A:$CM,$K4+3,INDEX('[1]Základní list'!$B:$B,MATCH($J4,'[1]Základní list'!$A:$A,0),1)+2))</f>
        <v>1</v>
      </c>
      <c r="N4" s="21">
        <f aca="true" t="shared" si="0" ref="N4:O38">IF($K4="","",SUM(H4,L4))</f>
        <v>9400</v>
      </c>
      <c r="O4" s="22">
        <f t="shared" si="0"/>
        <v>3</v>
      </c>
      <c r="P4" s="23">
        <f aca="true" t="shared" si="1" ref="P4:P67">IF($N4="","",RANK(O4,O$1:O$65536,1))</f>
        <v>1</v>
      </c>
    </row>
    <row r="5" spans="1:16" ht="15.75">
      <c r="A5" s="24">
        <v>2</v>
      </c>
      <c r="B5" s="25" t="s">
        <v>2</v>
      </c>
      <c r="C5" s="26" t="s">
        <v>98</v>
      </c>
      <c r="D5" s="27" t="s">
        <v>0</v>
      </c>
      <c r="E5" s="28">
        <v>11</v>
      </c>
      <c r="F5" s="24" t="s">
        <v>100</v>
      </c>
      <c r="G5" s="26">
        <v>9</v>
      </c>
      <c r="H5" s="29">
        <f>IF($G5="","",INDEX('[1]1. závod'!$A:$CM,$G5+3,INDEX('[1]Základní list'!$B:$B,MATCH($F5,'[1]Základní list'!$A:$A,0),1)))</f>
        <v>3750</v>
      </c>
      <c r="I5" s="30">
        <f>IF($G5="","",INDEX('[1]1. závod'!$A:$CL,$G5+3,INDEX('[1]Základní list'!$B:$B,MATCH($F5,'[1]Základní list'!$A:$A,0),1)+2))</f>
        <v>1</v>
      </c>
      <c r="J5" s="24" t="s">
        <v>101</v>
      </c>
      <c r="K5" s="26">
        <v>4</v>
      </c>
      <c r="L5" s="29">
        <f>IF($K5="","",INDEX('[1]2. závod'!$A:$CM,$K5+3,INDEX('[1]Základní list'!$B:$B,MATCH($J5,'[1]Základní list'!$A:$A,0),1)))</f>
        <v>2100</v>
      </c>
      <c r="M5" s="30">
        <f>IF($K5="","",INDEX('[1]2. závod'!$A:$CM,$K5+3,INDEX('[1]Základní list'!$B:$B,MATCH($J5,'[1]Základní list'!$A:$A,0),1)+2))</f>
        <v>2</v>
      </c>
      <c r="N5" s="31">
        <f t="shared" si="0"/>
        <v>5850</v>
      </c>
      <c r="O5" s="32">
        <f t="shared" si="0"/>
        <v>3</v>
      </c>
      <c r="P5" s="33">
        <f t="shared" si="1"/>
        <v>1</v>
      </c>
    </row>
    <row r="6" spans="1:16" ht="15.75">
      <c r="A6" s="12">
        <v>3</v>
      </c>
      <c r="B6" s="13" t="s">
        <v>9</v>
      </c>
      <c r="C6" s="14" t="s">
        <v>98</v>
      </c>
      <c r="D6" s="34" t="s">
        <v>102</v>
      </c>
      <c r="E6" s="35">
        <v>43</v>
      </c>
      <c r="F6" s="17" t="s">
        <v>103</v>
      </c>
      <c r="G6" s="18">
        <v>3</v>
      </c>
      <c r="H6" s="19">
        <f>IF($G6="","",INDEX('[1]1. závod'!$A:$CM,$G6+3,INDEX('[1]Základní list'!$B:$B,MATCH($F6,'[1]Základní list'!$A:$A,0),1)))</f>
        <v>2730</v>
      </c>
      <c r="I6" s="20">
        <f>IF($G6="","",INDEX('[1]1. závod'!$A:$CL,$G6+3,INDEX('[1]Základní list'!$B:$B,MATCH($F6,'[1]Základní list'!$A:$A,0),1)+2))</f>
        <v>2</v>
      </c>
      <c r="J6" s="17" t="s">
        <v>103</v>
      </c>
      <c r="K6" s="18">
        <v>1</v>
      </c>
      <c r="L6" s="19">
        <f>IF($K6="","",INDEX('[1]2. závod'!$A:$CM,$K6+3,INDEX('[1]Základní list'!$B:$B,MATCH($J6,'[1]Základní list'!$A:$A,0),1)))</f>
        <v>3570</v>
      </c>
      <c r="M6" s="20">
        <f>IF($K6="","",INDEX('[1]2. závod'!$A:$CM,$K6+3,INDEX('[1]Základní list'!$B:$B,MATCH($J6,'[1]Základní list'!$A:$A,0),1)+2))</f>
        <v>2</v>
      </c>
      <c r="N6" s="21">
        <f t="shared" si="0"/>
        <v>6300</v>
      </c>
      <c r="O6" s="22">
        <f t="shared" si="0"/>
        <v>4</v>
      </c>
      <c r="P6" s="23">
        <f t="shared" si="1"/>
        <v>3</v>
      </c>
    </row>
    <row r="7" spans="1:16" ht="15.75">
      <c r="A7" s="24">
        <v>4</v>
      </c>
      <c r="B7" s="36" t="s">
        <v>33</v>
      </c>
      <c r="C7" s="26" t="s">
        <v>98</v>
      </c>
      <c r="D7" s="37" t="s">
        <v>32</v>
      </c>
      <c r="E7" s="38">
        <v>67</v>
      </c>
      <c r="F7" s="39" t="s">
        <v>104</v>
      </c>
      <c r="G7" s="40">
        <v>11</v>
      </c>
      <c r="H7" s="41">
        <f>IF($G7="","",INDEX('[1]1. závod'!$A:$CM,$G7+3,INDEX('[1]Základní list'!$B:$B,MATCH($F7,'[1]Základní list'!$A:$A,0),1)))</f>
        <v>2360</v>
      </c>
      <c r="I7" s="42">
        <f>IF($G7="","",INDEX('[1]1. závod'!$A:$CL,$G7+3,INDEX('[1]Základní list'!$B:$B,MATCH($F7,'[1]Základní list'!$A:$A,0),1)+2))</f>
        <v>2</v>
      </c>
      <c r="J7" s="39" t="s">
        <v>105</v>
      </c>
      <c r="K7" s="40">
        <v>10</v>
      </c>
      <c r="L7" s="41">
        <f>IF($K7="","",INDEX('[1]2. závod'!$A:$CM,$K7+3,INDEX('[1]Základní list'!$B:$B,MATCH($J7,'[1]Základní list'!$A:$A,0),1)))</f>
        <v>4930</v>
      </c>
      <c r="M7" s="42">
        <f>IF($K7="","",INDEX('[1]2. závod'!$A:$CM,$K7+3,INDEX('[1]Základní list'!$B:$B,MATCH($J7,'[1]Základní list'!$A:$A,0),1)+2))</f>
        <v>3</v>
      </c>
      <c r="N7" s="43">
        <f t="shared" si="0"/>
        <v>7290</v>
      </c>
      <c r="O7" s="44">
        <f t="shared" si="0"/>
        <v>5</v>
      </c>
      <c r="P7" s="45">
        <f t="shared" si="1"/>
        <v>4</v>
      </c>
    </row>
    <row r="8" spans="1:16" ht="15.75">
      <c r="A8" s="46">
        <v>5</v>
      </c>
      <c r="B8" s="36" t="s">
        <v>17</v>
      </c>
      <c r="C8" s="47" t="s">
        <v>98</v>
      </c>
      <c r="D8" s="37" t="s">
        <v>106</v>
      </c>
      <c r="E8" s="38">
        <v>46</v>
      </c>
      <c r="F8" s="24" t="s">
        <v>107</v>
      </c>
      <c r="G8" s="26">
        <v>12</v>
      </c>
      <c r="H8" s="48">
        <f>IF($G8="","",INDEX('[1]1. závod'!$A:$CM,$G8+3,INDEX('[1]Základní list'!$B:$B,MATCH($F8,'[1]Základní list'!$A:$A,0),1)))</f>
        <v>5110</v>
      </c>
      <c r="I8" s="49">
        <f>IF($G8="","",INDEX('[1]1. závod'!$A:$CL,$G8+3,INDEX('[1]Základní list'!$B:$B,MATCH($F8,'[1]Základní list'!$A:$A,0),1)+2))</f>
        <v>1</v>
      </c>
      <c r="J8" s="50" t="s">
        <v>103</v>
      </c>
      <c r="K8" s="47">
        <v>9</v>
      </c>
      <c r="L8" s="29">
        <f>IF($K8="","",INDEX('[1]2. závod'!$A:$CM,$K8+3,INDEX('[1]Základní list'!$B:$B,MATCH($J8,'[1]Základní list'!$A:$A,0),1)))</f>
        <v>2210</v>
      </c>
      <c r="M8" s="30">
        <f>IF($K8="","",INDEX('[1]2. závod'!$A:$CM,$K8+3,INDEX('[1]Základní list'!$B:$B,MATCH($J8,'[1]Základní list'!$A:$A,0),1)+2))</f>
        <v>5</v>
      </c>
      <c r="N8" s="51">
        <f t="shared" si="0"/>
        <v>7320</v>
      </c>
      <c r="O8" s="52">
        <f t="shared" si="0"/>
        <v>6</v>
      </c>
      <c r="P8" s="33">
        <f t="shared" si="1"/>
        <v>5</v>
      </c>
    </row>
    <row r="9" spans="1:16" ht="15.75">
      <c r="A9" s="50">
        <v>6</v>
      </c>
      <c r="B9" s="25" t="s">
        <v>3</v>
      </c>
      <c r="C9" s="47" t="s">
        <v>98</v>
      </c>
      <c r="D9" s="27" t="s">
        <v>0</v>
      </c>
      <c r="E9" s="28">
        <v>12</v>
      </c>
      <c r="F9" s="39" t="s">
        <v>103</v>
      </c>
      <c r="G9" s="40">
        <v>6</v>
      </c>
      <c r="H9" s="53">
        <f>IF($G9="","",INDEX('[1]1. závod'!$A:$CM,$G9+3,INDEX('[1]Základní list'!$B:$B,MATCH($F9,'[1]Základní list'!$A:$A,0),1)))</f>
        <v>910</v>
      </c>
      <c r="I9" s="54">
        <f>IF($G9="","",INDEX('[1]1. závod'!$A:$CL,$G9+3,INDEX('[1]Základní list'!$B:$B,MATCH($F9,'[1]Základní list'!$A:$A,0),1)+2))</f>
        <v>5</v>
      </c>
      <c r="J9" s="55" t="s">
        <v>105</v>
      </c>
      <c r="K9" s="56">
        <v>12</v>
      </c>
      <c r="L9" s="41">
        <f>IF($K9="","",INDEX('[1]2. závod'!$A:$CM,$K9+3,INDEX('[1]Základní list'!$B:$B,MATCH($J9,'[1]Základní list'!$A:$A,0),1)))</f>
        <v>6060</v>
      </c>
      <c r="M9" s="42">
        <f>IF($K9="","",INDEX('[1]2. závod'!$A:$CM,$K9+3,INDEX('[1]Základní list'!$B:$B,MATCH($J9,'[1]Základní list'!$A:$A,0),1)+2))</f>
        <v>1</v>
      </c>
      <c r="N9" s="57">
        <f t="shared" si="0"/>
        <v>6970</v>
      </c>
      <c r="O9" s="5">
        <f t="shared" si="0"/>
        <v>6</v>
      </c>
      <c r="P9" s="45">
        <f t="shared" si="1"/>
        <v>5</v>
      </c>
    </row>
    <row r="10" spans="1:16" ht="15.75">
      <c r="A10" s="50">
        <v>7</v>
      </c>
      <c r="B10" s="25" t="s">
        <v>23</v>
      </c>
      <c r="C10" s="47" t="s">
        <v>98</v>
      </c>
      <c r="D10" s="37" t="s">
        <v>108</v>
      </c>
      <c r="E10" s="58">
        <v>30</v>
      </c>
      <c r="F10" s="39" t="s">
        <v>105</v>
      </c>
      <c r="G10" s="40">
        <v>6</v>
      </c>
      <c r="H10" s="53">
        <f>IF($G10="","",INDEX('[1]1. závod'!$A:$CM,$G10+3,INDEX('[1]Základní list'!$B:$B,MATCH($F10,'[1]Základní list'!$A:$A,0),1)))</f>
        <v>2030</v>
      </c>
      <c r="I10" s="54">
        <f>IF($G10="","",INDEX('[1]1. závod'!$A:$CL,$G10+3,INDEX('[1]Základní list'!$B:$B,MATCH($F10,'[1]Základní list'!$A:$A,0),1)+2))</f>
        <v>2</v>
      </c>
      <c r="J10" s="55" t="s">
        <v>105</v>
      </c>
      <c r="K10" s="56">
        <v>11</v>
      </c>
      <c r="L10" s="41">
        <f>IF($K10="","",INDEX('[1]2. závod'!$A:$CM,$K10+3,INDEX('[1]Základní list'!$B:$B,MATCH($J10,'[1]Základní list'!$A:$A,0),1)))</f>
        <v>4420</v>
      </c>
      <c r="M10" s="42">
        <f>IF($K10="","",INDEX('[1]2. závod'!$A:$CM,$K10+3,INDEX('[1]Základní list'!$B:$B,MATCH($J10,'[1]Základní list'!$A:$A,0),1)+2))</f>
        <v>4</v>
      </c>
      <c r="N10" s="57">
        <f t="shared" si="0"/>
        <v>6450</v>
      </c>
      <c r="O10" s="5">
        <f t="shared" si="0"/>
        <v>6</v>
      </c>
      <c r="P10" s="45">
        <f t="shared" si="1"/>
        <v>5</v>
      </c>
    </row>
    <row r="11" spans="1:16" ht="15.75">
      <c r="A11" s="50">
        <v>8</v>
      </c>
      <c r="B11" s="25" t="s">
        <v>14</v>
      </c>
      <c r="C11" s="47" t="s">
        <v>98</v>
      </c>
      <c r="D11" s="27" t="s">
        <v>109</v>
      </c>
      <c r="E11" s="28">
        <v>8</v>
      </c>
      <c r="F11" s="59" t="s">
        <v>103</v>
      </c>
      <c r="G11" s="54">
        <v>4</v>
      </c>
      <c r="H11" s="53">
        <f>IF($G11="","",INDEX('[1]1. závod'!$A:$CM,$G11+3,INDEX('[1]Základní list'!$B:$B,MATCH($F11,'[1]Základní list'!$A:$A,0),1)))</f>
        <v>3050</v>
      </c>
      <c r="I11" s="54">
        <f>IF($G11="","",INDEX('[1]1. závod'!$A:$CL,$G11+3,INDEX('[1]Základní list'!$B:$B,MATCH($F11,'[1]Základní list'!$A:$A,0),1)+2))</f>
        <v>1</v>
      </c>
      <c r="J11" s="60" t="s">
        <v>105</v>
      </c>
      <c r="K11" s="61">
        <v>5</v>
      </c>
      <c r="L11" s="41">
        <f>IF($K11="","",INDEX('[1]2. závod'!$A:$CM,$K11+3,INDEX('[1]Základní list'!$B:$B,MATCH($J11,'[1]Základní list'!$A:$A,0),1)))</f>
        <v>3320</v>
      </c>
      <c r="M11" s="42">
        <v>5</v>
      </c>
      <c r="N11" s="57">
        <f>IF($K11="","",SUM(H11,L11))</f>
        <v>6370</v>
      </c>
      <c r="O11" s="5">
        <f>IF($K11="","",SUM(I11,M11))</f>
        <v>6</v>
      </c>
      <c r="P11" s="45">
        <f t="shared" si="1"/>
        <v>5</v>
      </c>
    </row>
    <row r="12" spans="1:16" ht="15.75">
      <c r="A12" s="50">
        <v>9</v>
      </c>
      <c r="B12" s="36" t="s">
        <v>27</v>
      </c>
      <c r="C12" s="47" t="s">
        <v>98</v>
      </c>
      <c r="D12" s="37" t="s">
        <v>110</v>
      </c>
      <c r="E12" s="38">
        <v>42</v>
      </c>
      <c r="F12" s="24" t="s">
        <v>105</v>
      </c>
      <c r="G12" s="26">
        <v>5</v>
      </c>
      <c r="H12" s="48">
        <f>IF($G12="","",INDEX('[1]1. závod'!$A:$CM,$G12+3,INDEX('[1]Základní list'!$B:$B,MATCH($F12,'[1]Základní list'!$A:$A,0),1)))</f>
        <v>1380</v>
      </c>
      <c r="I12" s="49">
        <f>IF($G12="","",INDEX('[1]1. závod'!$A:$CL,$G12+3,INDEX('[1]Základní list'!$B:$B,MATCH($F12,'[1]Základní list'!$A:$A,0),1)+2))</f>
        <v>4</v>
      </c>
      <c r="J12" s="50" t="s">
        <v>105</v>
      </c>
      <c r="K12" s="47">
        <v>8</v>
      </c>
      <c r="L12" s="29">
        <f>IF($K12="","",INDEX('[1]2. závod'!$A:$CM,$K12+3,INDEX('[1]Základní list'!$B:$B,MATCH($J12,'[1]Základní list'!$A:$A,0),1)))</f>
        <v>4950</v>
      </c>
      <c r="M12" s="30">
        <f>IF($K12="","",INDEX('[1]2. závod'!$A:$CM,$K12+3,INDEX('[1]Základní list'!$B:$B,MATCH($J12,'[1]Základní list'!$A:$A,0),1)+2))</f>
        <v>2</v>
      </c>
      <c r="N12" s="51">
        <f t="shared" si="0"/>
        <v>6330</v>
      </c>
      <c r="O12" s="52">
        <f t="shared" si="0"/>
        <v>6</v>
      </c>
      <c r="P12" s="33">
        <f t="shared" si="1"/>
        <v>5</v>
      </c>
    </row>
    <row r="13" spans="1:16" ht="15.75">
      <c r="A13" s="50">
        <v>10</v>
      </c>
      <c r="B13" s="25" t="s">
        <v>1</v>
      </c>
      <c r="C13" s="47" t="s">
        <v>98</v>
      </c>
      <c r="D13" s="27" t="s">
        <v>0</v>
      </c>
      <c r="E13" s="58">
        <v>10</v>
      </c>
      <c r="F13" s="39" t="s">
        <v>107</v>
      </c>
      <c r="G13" s="40">
        <v>6</v>
      </c>
      <c r="H13" s="53">
        <f>IF($G13="","",INDEX('[1]1. závod'!$A:$CM,$G13+3,INDEX('[1]Základní list'!$B:$B,MATCH($F13,'[1]Základní list'!$A:$A,0),1)))</f>
        <v>1390</v>
      </c>
      <c r="I13" s="54">
        <f>IF($G13="","",INDEX('[1]1. závod'!$A:$CL,$G13+3,INDEX('[1]Základní list'!$B:$B,MATCH($F13,'[1]Základní list'!$A:$A,0),1)+2))</f>
        <v>5</v>
      </c>
      <c r="J13" s="55" t="s">
        <v>107</v>
      </c>
      <c r="K13" s="56">
        <v>3</v>
      </c>
      <c r="L13" s="41">
        <f>IF($K13="","",INDEX('[1]2. závod'!$A:$CM,$K13+3,INDEX('[1]Základní list'!$B:$B,MATCH($J13,'[1]Základní list'!$A:$A,0),1)))</f>
        <v>4630</v>
      </c>
      <c r="M13" s="42">
        <f>IF($K13="","",INDEX('[1]2. závod'!$A:$CM,$K13+3,INDEX('[1]Základní list'!$B:$B,MATCH($J13,'[1]Základní list'!$A:$A,0),1)+2))</f>
        <v>1</v>
      </c>
      <c r="N13" s="57">
        <f t="shared" si="0"/>
        <v>6020</v>
      </c>
      <c r="O13" s="5">
        <f t="shared" si="0"/>
        <v>6</v>
      </c>
      <c r="P13" s="45">
        <f t="shared" si="1"/>
        <v>5</v>
      </c>
    </row>
    <row r="14" spans="1:16" ht="15.75">
      <c r="A14" s="50">
        <v>11</v>
      </c>
      <c r="B14" s="36" t="s">
        <v>18</v>
      </c>
      <c r="C14" s="47" t="s">
        <v>98</v>
      </c>
      <c r="D14" s="37" t="s">
        <v>106</v>
      </c>
      <c r="E14" s="38">
        <v>47</v>
      </c>
      <c r="F14" s="24" t="s">
        <v>101</v>
      </c>
      <c r="G14" s="26">
        <v>13</v>
      </c>
      <c r="H14" s="48">
        <f>IF($G14="","",INDEX('[1]1. závod'!$A:$CM,$G14+3,INDEX('[1]Základní list'!$B:$B,MATCH($F14,'[1]Základní list'!$A:$A,0),1)))</f>
        <v>2290</v>
      </c>
      <c r="I14" s="49">
        <f>IF($G14="","",INDEX('[1]1. závod'!$A:$CL,$G14+3,INDEX('[1]Základní list'!$B:$B,MATCH($F14,'[1]Základní list'!$A:$A,0),1)+2))</f>
        <v>1</v>
      </c>
      <c r="J14" s="50" t="s">
        <v>100</v>
      </c>
      <c r="K14" s="47">
        <v>13</v>
      </c>
      <c r="L14" s="29">
        <f>IF($K14="","",INDEX('[1]2. závod'!$A:$CM,$K14+3,INDEX('[1]Základní list'!$B:$B,MATCH($J14,'[1]Základní list'!$A:$A,0),1)))</f>
        <v>2400</v>
      </c>
      <c r="M14" s="30">
        <f>IF($K14="","",INDEX('[1]2. závod'!$A:$CM,$K14+3,INDEX('[1]Základní list'!$B:$B,MATCH($J14,'[1]Základní list'!$A:$A,0),1)+2))</f>
        <v>5</v>
      </c>
      <c r="N14" s="51">
        <f t="shared" si="0"/>
        <v>4690</v>
      </c>
      <c r="O14" s="52">
        <f t="shared" si="0"/>
        <v>6</v>
      </c>
      <c r="P14" s="33">
        <f t="shared" si="1"/>
        <v>5</v>
      </c>
    </row>
    <row r="15" spans="1:16" ht="15.75">
      <c r="A15" s="50">
        <v>12</v>
      </c>
      <c r="B15" s="62" t="s">
        <v>111</v>
      </c>
      <c r="C15" s="47" t="s">
        <v>98</v>
      </c>
      <c r="D15" s="27" t="s">
        <v>112</v>
      </c>
      <c r="E15" s="28">
        <v>2</v>
      </c>
      <c r="F15" s="39" t="s">
        <v>105</v>
      </c>
      <c r="G15" s="40">
        <v>7</v>
      </c>
      <c r="H15" s="53">
        <f>IF($G15="","",INDEX('[1]1. závod'!$A:$CM,$G15+3,INDEX('[1]Základní list'!$B:$B,MATCH($F15,'[1]Základní list'!$A:$A,0),1)))</f>
        <v>1770</v>
      </c>
      <c r="I15" s="54">
        <f>IF($G15="","",INDEX('[1]1. závod'!$A:$CL,$G15+3,INDEX('[1]Základní list'!$B:$B,MATCH($F15,'[1]Základní list'!$A:$A,0),1)+2))</f>
        <v>3</v>
      </c>
      <c r="J15" s="55" t="s">
        <v>101</v>
      </c>
      <c r="K15" s="56">
        <v>13</v>
      </c>
      <c r="L15" s="41">
        <f>IF($K15="","",INDEX('[1]2. závod'!$A:$CM,$K15+3,INDEX('[1]Základní list'!$B:$B,MATCH($J15,'[1]Základní list'!$A:$A,0),1)))</f>
        <v>1480</v>
      </c>
      <c r="M15" s="42">
        <f>IF($K15="","",INDEX('[1]2. závod'!$A:$CM,$K15+3,INDEX('[1]Základní list'!$B:$B,MATCH($J15,'[1]Základní list'!$A:$A,0),1)+2))</f>
        <v>3</v>
      </c>
      <c r="N15" s="57">
        <f t="shared" si="0"/>
        <v>3250</v>
      </c>
      <c r="O15" s="5">
        <f t="shared" si="0"/>
        <v>6</v>
      </c>
      <c r="P15" s="45">
        <f t="shared" si="1"/>
        <v>5</v>
      </c>
    </row>
    <row r="16" spans="1:16" ht="15.75">
      <c r="A16" s="50">
        <v>13</v>
      </c>
      <c r="B16" s="25" t="s">
        <v>15</v>
      </c>
      <c r="C16" s="47" t="s">
        <v>98</v>
      </c>
      <c r="D16" s="27" t="s">
        <v>109</v>
      </c>
      <c r="E16" s="58">
        <v>9</v>
      </c>
      <c r="F16" s="24" t="s">
        <v>104</v>
      </c>
      <c r="G16" s="26">
        <v>5</v>
      </c>
      <c r="H16" s="48">
        <f>IF($G16="","",INDEX('[1]1. závod'!$A:$CM,$G16+3,INDEX('[1]Základní list'!$B:$B,MATCH($F16,'[1]Základní list'!$A:$A,0),1)))</f>
        <v>4170</v>
      </c>
      <c r="I16" s="49">
        <f>IF($G16="","",INDEX('[1]1. závod'!$A:$CL,$G16+3,INDEX('[1]Základní list'!$B:$B,MATCH($F16,'[1]Základní list'!$A:$A,0),1)+2))</f>
        <v>1</v>
      </c>
      <c r="J16" s="50" t="s">
        <v>107</v>
      </c>
      <c r="K16" s="47">
        <v>8</v>
      </c>
      <c r="L16" s="29">
        <f>IF($K16="","",INDEX('[1]2. závod'!$A:$CM,$K16+3,INDEX('[1]Základní list'!$B:$B,MATCH($J16,'[1]Základní list'!$A:$A,0),1)))</f>
        <v>1820</v>
      </c>
      <c r="M16" s="30">
        <f>IF($K16="","",INDEX('[1]2. závod'!$A:$CM,$K16+3,INDEX('[1]Základní list'!$B:$B,MATCH($J16,'[1]Základní list'!$A:$A,0),1)+2))</f>
        <v>6</v>
      </c>
      <c r="N16" s="51">
        <f t="shared" si="0"/>
        <v>5990</v>
      </c>
      <c r="O16" s="52">
        <f t="shared" si="0"/>
        <v>7</v>
      </c>
      <c r="P16" s="33">
        <f t="shared" si="1"/>
        <v>13</v>
      </c>
    </row>
    <row r="17" spans="1:16" ht="15.75">
      <c r="A17" s="50">
        <v>14</v>
      </c>
      <c r="B17" s="36" t="s">
        <v>11</v>
      </c>
      <c r="C17" s="47" t="s">
        <v>98</v>
      </c>
      <c r="D17" s="37" t="s">
        <v>102</v>
      </c>
      <c r="E17" s="38">
        <v>45</v>
      </c>
      <c r="F17" s="24" t="s">
        <v>107</v>
      </c>
      <c r="G17" s="26">
        <v>1</v>
      </c>
      <c r="H17" s="48">
        <f>IF($G17="","",INDEX('[1]1. závod'!$A:$CM,$G17+3,INDEX('[1]Základní list'!$B:$B,MATCH($F17,'[1]Základní list'!$A:$A,0),1)))</f>
        <v>4640</v>
      </c>
      <c r="I17" s="49">
        <f>IF($G17="","",INDEX('[1]1. závod'!$A:$CL,$G17+3,INDEX('[1]Základní list'!$B:$B,MATCH($F17,'[1]Základní list'!$A:$A,0),1)+2))</f>
        <v>2</v>
      </c>
      <c r="J17" s="50" t="s">
        <v>104</v>
      </c>
      <c r="K17" s="47">
        <v>13</v>
      </c>
      <c r="L17" s="29">
        <f>IF($K17="","",INDEX('[1]2. závod'!$A:$CM,$K17+3,INDEX('[1]Základní list'!$B:$B,MATCH($J17,'[1]Základní list'!$A:$A,0),1)))</f>
        <v>1180</v>
      </c>
      <c r="M17" s="30">
        <f>IF($K17="","",INDEX('[1]2. závod'!$A:$CM,$K17+3,INDEX('[1]Základní list'!$B:$B,MATCH($J17,'[1]Základní list'!$A:$A,0),1)+2))</f>
        <v>5</v>
      </c>
      <c r="N17" s="51">
        <f t="shared" si="0"/>
        <v>5820</v>
      </c>
      <c r="O17" s="52">
        <f t="shared" si="0"/>
        <v>7</v>
      </c>
      <c r="P17" s="33">
        <f t="shared" si="1"/>
        <v>13</v>
      </c>
    </row>
    <row r="18" spans="1:16" ht="15.75">
      <c r="A18" s="50">
        <v>15</v>
      </c>
      <c r="B18" s="36" t="s">
        <v>31</v>
      </c>
      <c r="C18" s="47" t="s">
        <v>98</v>
      </c>
      <c r="D18" s="37" t="s">
        <v>28</v>
      </c>
      <c r="E18" s="38">
        <v>72</v>
      </c>
      <c r="F18" s="39" t="s">
        <v>104</v>
      </c>
      <c r="G18" s="40">
        <v>3</v>
      </c>
      <c r="H18" s="53">
        <f>IF($G18="","",INDEX('[1]1. závod'!$A:$CM,$G18+3,INDEX('[1]Základní list'!$B:$B,MATCH($F18,'[1]Základní list'!$A:$A,0),1)))</f>
        <v>2210</v>
      </c>
      <c r="I18" s="54">
        <f>IF($G18="","",INDEX('[1]1. závod'!$A:$CL,$G18+3,INDEX('[1]Základní list'!$B:$B,MATCH($F18,'[1]Základní list'!$A:$A,0),1)+2))</f>
        <v>3</v>
      </c>
      <c r="J18" s="55" t="s">
        <v>100</v>
      </c>
      <c r="K18" s="56">
        <v>9</v>
      </c>
      <c r="L18" s="41">
        <f>IF($K18="","",INDEX('[1]2. závod'!$A:$CM,$K18+3,INDEX('[1]Základní list'!$B:$B,MATCH($J18,'[1]Základní list'!$A:$A,0),1)))</f>
        <v>3490</v>
      </c>
      <c r="M18" s="42">
        <f>IF($K18="","",INDEX('[1]2. závod'!$A:$CM,$K18+3,INDEX('[1]Základní list'!$B:$B,MATCH($J18,'[1]Základní list'!$A:$A,0),1)+2))</f>
        <v>4</v>
      </c>
      <c r="N18" s="57">
        <f t="shared" si="0"/>
        <v>5700</v>
      </c>
      <c r="O18" s="5">
        <f t="shared" si="0"/>
        <v>7</v>
      </c>
      <c r="P18" s="45">
        <f t="shared" si="1"/>
        <v>13</v>
      </c>
    </row>
    <row r="19" spans="1:16" ht="15.75">
      <c r="A19" s="50">
        <v>16</v>
      </c>
      <c r="B19" s="25" t="s">
        <v>39</v>
      </c>
      <c r="C19" s="47" t="s">
        <v>98</v>
      </c>
      <c r="D19" s="37" t="s">
        <v>113</v>
      </c>
      <c r="E19" s="58">
        <v>36</v>
      </c>
      <c r="F19" s="39" t="s">
        <v>101</v>
      </c>
      <c r="G19" s="40">
        <v>10</v>
      </c>
      <c r="H19" s="53">
        <f>IF($G19="","",INDEX('[1]1. závod'!$A:$CM,$G19+3,INDEX('[1]Základní list'!$B:$B,MATCH($F19,'[1]Základní list'!$A:$A,0),1)))</f>
        <v>630</v>
      </c>
      <c r="I19" s="54">
        <f>IF($G19="","",INDEX('[1]1. závod'!$A:$CL,$G19+3,INDEX('[1]Základní list'!$B:$B,MATCH($F19,'[1]Základní list'!$A:$A,0),1)+2))</f>
        <v>6</v>
      </c>
      <c r="J19" s="55" t="s">
        <v>103</v>
      </c>
      <c r="K19" s="56">
        <v>7</v>
      </c>
      <c r="L19" s="41">
        <f>IF($K19="","",INDEX('[1]2. závod'!$A:$CM,$K19+3,INDEX('[1]Základní list'!$B:$B,MATCH($J19,'[1]Základní list'!$A:$A,0),1)))</f>
        <v>3990</v>
      </c>
      <c r="M19" s="42">
        <f>IF($K19="","",INDEX('[1]2. závod'!$A:$CM,$K19+3,INDEX('[1]Základní list'!$B:$B,MATCH($J19,'[1]Základní list'!$A:$A,0),1)+2))</f>
        <v>1</v>
      </c>
      <c r="N19" s="57">
        <f t="shared" si="0"/>
        <v>4620</v>
      </c>
      <c r="O19" s="5">
        <f t="shared" si="0"/>
        <v>7</v>
      </c>
      <c r="P19" s="45">
        <f t="shared" si="1"/>
        <v>13</v>
      </c>
    </row>
    <row r="20" spans="1:16" ht="15.75">
      <c r="A20" s="50">
        <v>17</v>
      </c>
      <c r="B20" s="36" t="s">
        <v>25</v>
      </c>
      <c r="C20" s="47" t="s">
        <v>98</v>
      </c>
      <c r="D20" s="63" t="s">
        <v>110</v>
      </c>
      <c r="E20" s="38">
        <v>40</v>
      </c>
      <c r="F20" s="39" t="s">
        <v>101</v>
      </c>
      <c r="G20" s="40">
        <v>2</v>
      </c>
      <c r="H20" s="53">
        <f>IF($G20="","",INDEX('[1]1. závod'!$A:$CM,$G20+3,INDEX('[1]Základní list'!$B:$B,MATCH($F20,'[1]Základní list'!$A:$A,0),1)))</f>
        <v>2000</v>
      </c>
      <c r="I20" s="54">
        <f>IF($G20="","",INDEX('[1]1. závod'!$A:$CL,$G20+3,INDEX('[1]Základní list'!$B:$B,MATCH($F20,'[1]Základní list'!$A:$A,0),1)+2))</f>
        <v>2</v>
      </c>
      <c r="J20" s="55" t="s">
        <v>101</v>
      </c>
      <c r="K20" s="56">
        <v>8</v>
      </c>
      <c r="L20" s="41">
        <f>IF($K20="","",INDEX('[1]2. závod'!$A:$CM,$K20+3,INDEX('[1]Základní list'!$B:$B,MATCH($J20,'[1]Základní list'!$A:$A,0),1)))</f>
        <v>1100</v>
      </c>
      <c r="M20" s="42">
        <f>IF($K20="","",INDEX('[1]2. závod'!$A:$CM,$K20+3,INDEX('[1]Základní list'!$B:$B,MATCH($J20,'[1]Základní list'!$A:$A,0),1)+2))</f>
        <v>6</v>
      </c>
      <c r="N20" s="57">
        <f>IF($K20="","",SUM(H20,L20))</f>
        <v>3100</v>
      </c>
      <c r="O20" s="5">
        <f>IF($K20="","",SUM(I20,M20))</f>
        <v>8</v>
      </c>
      <c r="P20" s="45">
        <f t="shared" si="1"/>
        <v>17</v>
      </c>
    </row>
    <row r="21" spans="1:16" ht="15.75">
      <c r="A21" s="50">
        <v>18</v>
      </c>
      <c r="B21" s="36" t="s">
        <v>7</v>
      </c>
      <c r="C21" s="47" t="s">
        <v>98</v>
      </c>
      <c r="D21" s="27" t="s">
        <v>99</v>
      </c>
      <c r="E21" s="28">
        <v>27</v>
      </c>
      <c r="F21" s="39" t="s">
        <v>103</v>
      </c>
      <c r="G21" s="40">
        <v>5</v>
      </c>
      <c r="H21" s="53">
        <f>IF($G21="","",INDEX('[1]1. závod'!$A:$CM,$G21+3,INDEX('[1]Základní list'!$B:$B,MATCH($F21,'[1]Základní list'!$A:$A,0),1)))</f>
        <v>370</v>
      </c>
      <c r="I21" s="54">
        <f>IF($G21="","",INDEX('[1]1. závod'!$A:$CL,$G21+3,INDEX('[1]Základní list'!$B:$B,MATCH($F21,'[1]Základní list'!$A:$A,0),1)+2))</f>
        <v>7</v>
      </c>
      <c r="J21" s="55" t="s">
        <v>101</v>
      </c>
      <c r="K21" s="56">
        <v>12</v>
      </c>
      <c r="L21" s="41">
        <f>IF($K21="","",INDEX('[1]2. závod'!$A:$CM,$K21+3,INDEX('[1]Základní list'!$B:$B,MATCH($J21,'[1]Základní list'!$A:$A,0),1)))</f>
        <v>2300</v>
      </c>
      <c r="M21" s="42">
        <f>IF($K21="","",INDEX('[1]2. závod'!$A:$CM,$K21+3,INDEX('[1]Základní list'!$B:$B,MATCH($J21,'[1]Základní list'!$A:$A,0),1)+2))</f>
        <v>1</v>
      </c>
      <c r="N21" s="57">
        <f>IF($K21="","",SUM(H21,L21))</f>
        <v>2670</v>
      </c>
      <c r="O21" s="5">
        <f aca="true" t="shared" si="2" ref="O21:O75">IF($K21="","",SUM(I21,M21))</f>
        <v>8</v>
      </c>
      <c r="P21" s="45">
        <f t="shared" si="1"/>
        <v>17</v>
      </c>
    </row>
    <row r="22" spans="1:16" ht="15.75">
      <c r="A22" s="50">
        <v>19</v>
      </c>
      <c r="B22" s="25" t="s">
        <v>21</v>
      </c>
      <c r="C22" s="47" t="s">
        <v>98</v>
      </c>
      <c r="D22" s="37" t="s">
        <v>108</v>
      </c>
      <c r="E22" s="58">
        <v>28</v>
      </c>
      <c r="F22" s="39" t="s">
        <v>107</v>
      </c>
      <c r="G22" s="40">
        <v>5</v>
      </c>
      <c r="H22" s="53">
        <f>IF($G22="","",INDEX('[1]1. závod'!$A:$CM,$G22+3,INDEX('[1]Základní list'!$B:$B,MATCH($F22,'[1]Základní list'!$A:$A,0),1)))</f>
        <v>3730</v>
      </c>
      <c r="I22" s="54">
        <f>IF($G22="","",INDEX('[1]1. závod'!$A:$CL,$G22+3,INDEX('[1]Základní list'!$B:$B,MATCH($F22,'[1]Základní list'!$A:$A,0),1)+2))</f>
        <v>3</v>
      </c>
      <c r="J22" s="55" t="s">
        <v>103</v>
      </c>
      <c r="K22" s="56">
        <v>11</v>
      </c>
      <c r="L22" s="41">
        <f>IF($K22="","",INDEX('[1]2. závod'!$A:$CM,$K22+3,INDEX('[1]Základní list'!$B:$B,MATCH($J22,'[1]Základní list'!$A:$A,0),1)))</f>
        <v>1810</v>
      </c>
      <c r="M22" s="42">
        <f>IF($K22="","",INDEX('[1]2. závod'!$A:$CM,$K22+3,INDEX('[1]Základní list'!$B:$B,MATCH($J22,'[1]Základní list'!$A:$A,0),1)+2))</f>
        <v>6</v>
      </c>
      <c r="N22" s="57">
        <f t="shared" si="0"/>
        <v>5540</v>
      </c>
      <c r="O22" s="5">
        <f t="shared" si="0"/>
        <v>9</v>
      </c>
      <c r="P22" s="45">
        <f t="shared" si="1"/>
        <v>19</v>
      </c>
    </row>
    <row r="23" spans="1:16" ht="15.75">
      <c r="A23" s="50">
        <v>20</v>
      </c>
      <c r="B23" s="25" t="s">
        <v>38</v>
      </c>
      <c r="C23" s="47" t="s">
        <v>98</v>
      </c>
      <c r="D23" s="37" t="s">
        <v>113</v>
      </c>
      <c r="E23" s="28">
        <v>35</v>
      </c>
      <c r="F23" s="39" t="s">
        <v>105</v>
      </c>
      <c r="G23" s="40">
        <v>12</v>
      </c>
      <c r="H23" s="53">
        <f>IF($G23="","",INDEX('[1]1. závod'!$A:$CM,$G23+3,INDEX('[1]Základní list'!$B:$B,MATCH($F23,'[1]Základní list'!$A:$A,0),1)))</f>
        <v>3330</v>
      </c>
      <c r="I23" s="54">
        <f>IF($G23="","",INDEX('[1]1. závod'!$A:$CL,$G23+3,INDEX('[1]Základní list'!$B:$B,MATCH($F23,'[1]Základní list'!$A:$A,0),1)+2))</f>
        <v>1</v>
      </c>
      <c r="J23" s="55" t="s">
        <v>104</v>
      </c>
      <c r="K23" s="56">
        <v>1</v>
      </c>
      <c r="L23" s="41">
        <f>IF($K23="","",INDEX('[1]2. závod'!$A:$CM,$K23+3,INDEX('[1]Základní list'!$B:$B,MATCH($J23,'[1]Základní list'!$A:$A,0),1)))</f>
        <v>540</v>
      </c>
      <c r="M23" s="42">
        <f>IF($K23="","",INDEX('[1]2. závod'!$A:$CM,$K23+3,INDEX('[1]Základní list'!$B:$B,MATCH($J23,'[1]Základní list'!$A:$A,0),1)+2))</f>
        <v>9</v>
      </c>
      <c r="N23" s="57">
        <f t="shared" si="0"/>
        <v>3870</v>
      </c>
      <c r="O23" s="5">
        <f t="shared" si="0"/>
        <v>10</v>
      </c>
      <c r="P23" s="45">
        <f t="shared" si="1"/>
        <v>20</v>
      </c>
    </row>
    <row r="24" spans="1:16" ht="15.75">
      <c r="A24" s="50">
        <v>21</v>
      </c>
      <c r="B24" s="62" t="s">
        <v>114</v>
      </c>
      <c r="C24" s="47" t="s">
        <v>98</v>
      </c>
      <c r="D24" s="27" t="s">
        <v>112</v>
      </c>
      <c r="E24" s="28">
        <v>1</v>
      </c>
      <c r="F24" s="39" t="s">
        <v>103</v>
      </c>
      <c r="G24" s="40">
        <v>2</v>
      </c>
      <c r="H24" s="53">
        <f>IF($G24="","",INDEX('[1]1. závod'!$A:$CM,$G24+3,INDEX('[1]Základní list'!$B:$B,MATCH($F24,'[1]Základní list'!$A:$A,0),1)))</f>
        <v>1470</v>
      </c>
      <c r="I24" s="54">
        <f>IF($G24="","",INDEX('[1]1. závod'!$A:$CL,$G24+3,INDEX('[1]Základní list'!$B:$B,MATCH($F24,'[1]Základní list'!$A:$A,0),1)+2))</f>
        <v>3</v>
      </c>
      <c r="J24" s="55" t="s">
        <v>105</v>
      </c>
      <c r="K24" s="56">
        <v>2</v>
      </c>
      <c r="L24" s="41">
        <f>IF($K24="","",INDEX('[1]2. závod'!$A:$CM,$K24+3,INDEX('[1]Základní list'!$B:$B,MATCH($J24,'[1]Základní list'!$A:$A,0),1)))</f>
        <v>1990</v>
      </c>
      <c r="M24" s="42">
        <f>IF($K24="","",INDEX('[1]2. závod'!$A:$CM,$K24+3,INDEX('[1]Základní list'!$B:$B,MATCH($J24,'[1]Základní list'!$A:$A,0),1)+2))</f>
        <v>7</v>
      </c>
      <c r="N24" s="57">
        <f t="shared" si="0"/>
        <v>3460</v>
      </c>
      <c r="O24" s="5">
        <f t="shared" si="0"/>
        <v>10</v>
      </c>
      <c r="P24" s="45">
        <f t="shared" si="1"/>
        <v>20</v>
      </c>
    </row>
    <row r="25" spans="1:16" ht="15.75">
      <c r="A25" s="50">
        <v>22</v>
      </c>
      <c r="B25" s="36" t="s">
        <v>34</v>
      </c>
      <c r="C25" s="47" t="s">
        <v>98</v>
      </c>
      <c r="D25" s="37" t="s">
        <v>32</v>
      </c>
      <c r="E25" s="64">
        <v>68</v>
      </c>
      <c r="F25" s="39" t="s">
        <v>101</v>
      </c>
      <c r="G25" s="40">
        <v>3</v>
      </c>
      <c r="H25" s="53">
        <f>IF($G25="","",INDEX('[1]1. závod'!$A:$CM,$G25+3,INDEX('[1]Základní list'!$B:$B,MATCH($F25,'[1]Základní list'!$A:$A,0),1)))</f>
        <v>200</v>
      </c>
      <c r="I25" s="54">
        <f>IF($G25="","",INDEX('[1]1. závod'!$A:$CL,$G25+3,INDEX('[1]Základní list'!$B:$B,MATCH($F25,'[1]Základní list'!$A:$A,0),1)+2))</f>
        <v>8</v>
      </c>
      <c r="J25" s="55" t="s">
        <v>104</v>
      </c>
      <c r="K25" s="56">
        <v>5</v>
      </c>
      <c r="L25" s="41">
        <f>IF($K25="","",INDEX('[1]2. závod'!$A:$CM,$K25+3,INDEX('[1]Základní list'!$B:$B,MATCH($J25,'[1]Základní list'!$A:$A,0),1)))</f>
        <v>3150</v>
      </c>
      <c r="M25" s="42">
        <f>IF($K25="","",INDEX('[1]2. závod'!$A:$CM,$K25+3,INDEX('[1]Základní list'!$B:$B,MATCH($J25,'[1]Základní list'!$A:$A,0),1)+2))</f>
        <v>2</v>
      </c>
      <c r="N25" s="57">
        <f t="shared" si="0"/>
        <v>3350</v>
      </c>
      <c r="O25" s="5">
        <f t="shared" si="0"/>
        <v>10</v>
      </c>
      <c r="P25" s="45">
        <f t="shared" si="1"/>
        <v>20</v>
      </c>
    </row>
    <row r="26" spans="1:16" ht="15.75">
      <c r="A26" s="50">
        <v>23</v>
      </c>
      <c r="B26" s="65" t="s">
        <v>115</v>
      </c>
      <c r="C26" s="47" t="s">
        <v>98</v>
      </c>
      <c r="D26" s="37" t="s">
        <v>116</v>
      </c>
      <c r="E26" s="38">
        <v>62</v>
      </c>
      <c r="F26" s="24" t="s">
        <v>107</v>
      </c>
      <c r="G26" s="26">
        <v>3</v>
      </c>
      <c r="H26" s="48">
        <f>IF($G26="","",INDEX('[1]1. závod'!$A:$CM,$G26+3,INDEX('[1]Základní list'!$B:$B,MATCH($F26,'[1]Základní list'!$A:$A,0),1)))</f>
        <v>670</v>
      </c>
      <c r="I26" s="49">
        <f>IF($G26="","",INDEX('[1]1. závod'!$A:$CL,$G26+3,INDEX('[1]Základní list'!$B:$B,MATCH($F26,'[1]Základní list'!$A:$A,0),1)+2))</f>
        <v>7</v>
      </c>
      <c r="J26" s="50" t="s">
        <v>104</v>
      </c>
      <c r="K26" s="47">
        <v>11</v>
      </c>
      <c r="L26" s="29">
        <f>IF($K26="","",INDEX('[1]2. závod'!$A:$CM,$K26+3,INDEX('[1]Základní list'!$B:$B,MATCH($J26,'[1]Základní list'!$A:$A,0),1)))</f>
        <v>1730</v>
      </c>
      <c r="M26" s="30">
        <f>IF($K26="","",INDEX('[1]2. závod'!$A:$CM,$K26+3,INDEX('[1]Základní list'!$B:$B,MATCH($J26,'[1]Základní list'!$A:$A,0),1)+2))</f>
        <v>3.5</v>
      </c>
      <c r="N26" s="51">
        <f t="shared" si="0"/>
        <v>2400</v>
      </c>
      <c r="O26" s="52">
        <f t="shared" si="0"/>
        <v>10.5</v>
      </c>
      <c r="P26" s="33">
        <f t="shared" si="1"/>
        <v>23</v>
      </c>
    </row>
    <row r="27" spans="1:16" ht="15.75">
      <c r="A27" s="50">
        <v>24</v>
      </c>
      <c r="B27" s="36" t="s">
        <v>45</v>
      </c>
      <c r="C27" s="47" t="s">
        <v>98</v>
      </c>
      <c r="D27" s="27" t="s">
        <v>117</v>
      </c>
      <c r="E27" s="28">
        <v>16</v>
      </c>
      <c r="F27" s="24" t="s">
        <v>101</v>
      </c>
      <c r="G27" s="26">
        <v>1</v>
      </c>
      <c r="H27" s="48">
        <f>IF($G27="","",INDEX('[1]1. závod'!$A:$CM,$G27+3,INDEX('[1]Základní list'!$B:$B,MATCH($F27,'[1]Základní list'!$A:$A,0),1)))</f>
        <v>540</v>
      </c>
      <c r="I27" s="49">
        <f>IF($G27="","",INDEX('[1]1. závod'!$A:$CL,$G27+3,INDEX('[1]Základní list'!$B:$B,MATCH($F27,'[1]Základní list'!$A:$A,0),1)+2))</f>
        <v>7</v>
      </c>
      <c r="J27" s="50" t="s">
        <v>104</v>
      </c>
      <c r="K27" s="47">
        <v>2</v>
      </c>
      <c r="L27" s="29">
        <f>IF($K27="","",INDEX('[1]2. závod'!$A:$CM,$K27+3,INDEX('[1]Základní list'!$B:$B,MATCH($J27,'[1]Základní list'!$A:$A,0),1)))</f>
        <v>1730</v>
      </c>
      <c r="M27" s="30">
        <f>IF($K27="","",INDEX('[1]2. závod'!$A:$CM,$K27+3,INDEX('[1]Základní list'!$B:$B,MATCH($J27,'[1]Základní list'!$A:$A,0),1)+2))</f>
        <v>3.5</v>
      </c>
      <c r="N27" s="51">
        <f t="shared" si="0"/>
        <v>2270</v>
      </c>
      <c r="O27" s="52">
        <f t="shared" si="0"/>
        <v>10.5</v>
      </c>
      <c r="P27" s="33">
        <f t="shared" si="1"/>
        <v>23</v>
      </c>
    </row>
    <row r="28" spans="1:16" ht="15.75">
      <c r="A28" s="50">
        <v>25</v>
      </c>
      <c r="B28" s="65" t="s">
        <v>118</v>
      </c>
      <c r="C28" s="47" t="s">
        <v>98</v>
      </c>
      <c r="D28" s="37" t="s">
        <v>116</v>
      </c>
      <c r="E28" s="64">
        <v>63</v>
      </c>
      <c r="F28" s="39" t="s">
        <v>100</v>
      </c>
      <c r="G28" s="40">
        <v>10</v>
      </c>
      <c r="H28" s="53">
        <f>IF($G28="","",INDEX('[1]1. závod'!$A:$CM,$G28+3,INDEX('[1]Základní list'!$B:$B,MATCH($F28,'[1]Základní list'!$A:$A,0),1)))</f>
        <v>1090</v>
      </c>
      <c r="I28" s="54">
        <f>IF($G28="","",INDEX('[1]1. závod'!$A:$CL,$G28+3,INDEX('[1]Základní list'!$B:$B,MATCH($F28,'[1]Základní list'!$A:$A,0),1)+2))</f>
        <v>8</v>
      </c>
      <c r="J28" s="55" t="s">
        <v>100</v>
      </c>
      <c r="K28" s="56">
        <v>8</v>
      </c>
      <c r="L28" s="41">
        <f>IF($K28="","",INDEX('[1]2. závod'!$A:$CM,$K28+3,INDEX('[1]Základní list'!$B:$B,MATCH($J28,'[1]Základní list'!$A:$A,0),1)))</f>
        <v>4590</v>
      </c>
      <c r="M28" s="42">
        <f>IF($K28="","",INDEX('[1]2. závod'!$A:$CM,$K28+3,INDEX('[1]Základní list'!$B:$B,MATCH($J28,'[1]Základní list'!$A:$A,0),1)+2))</f>
        <v>3</v>
      </c>
      <c r="N28" s="57">
        <f t="shared" si="0"/>
        <v>5680</v>
      </c>
      <c r="O28" s="5">
        <f t="shared" si="0"/>
        <v>11</v>
      </c>
      <c r="P28" s="45">
        <f t="shared" si="1"/>
        <v>25</v>
      </c>
    </row>
    <row r="29" spans="1:16" ht="15.75">
      <c r="A29" s="50">
        <v>26</v>
      </c>
      <c r="B29" s="36" t="s">
        <v>63</v>
      </c>
      <c r="C29" s="47" t="s">
        <v>98</v>
      </c>
      <c r="D29" s="27" t="s">
        <v>119</v>
      </c>
      <c r="E29" s="28">
        <v>15</v>
      </c>
      <c r="F29" s="24" t="s">
        <v>107</v>
      </c>
      <c r="G29" s="26">
        <v>2</v>
      </c>
      <c r="H29" s="48">
        <f>IF($G29="","",INDEX('[1]1. závod'!$A:$CM,$G29+3,INDEX('[1]Základní list'!$B:$B,MATCH($F29,'[1]Základní list'!$A:$A,0),1)))</f>
        <v>2090</v>
      </c>
      <c r="I29" s="49">
        <f>IF($G29="","",INDEX('[1]1. závod'!$A:$CL,$G29+3,INDEX('[1]Základní list'!$B:$B,MATCH($F29,'[1]Základní list'!$A:$A,0),1)+2))</f>
        <v>4</v>
      </c>
      <c r="J29" s="50" t="s">
        <v>100</v>
      </c>
      <c r="K29" s="47">
        <v>6</v>
      </c>
      <c r="L29" s="29">
        <f>IF($K29="","",INDEX('[1]2. závod'!$A:$CM,$K29+3,INDEX('[1]Základní list'!$B:$B,MATCH($J29,'[1]Základní list'!$A:$A,0),1)))</f>
        <v>1620</v>
      </c>
      <c r="M29" s="30">
        <f>IF($K29="","",INDEX('[1]2. závod'!$A:$CM,$K29+3,INDEX('[1]Základní list'!$B:$B,MATCH($J29,'[1]Základní list'!$A:$A,0),1)+2))</f>
        <v>7</v>
      </c>
      <c r="N29" s="51">
        <f t="shared" si="0"/>
        <v>3710</v>
      </c>
      <c r="O29" s="52">
        <f t="shared" si="0"/>
        <v>11</v>
      </c>
      <c r="P29" s="33">
        <f t="shared" si="1"/>
        <v>25</v>
      </c>
    </row>
    <row r="30" spans="1:16" ht="15.75">
      <c r="A30" s="50">
        <v>26</v>
      </c>
      <c r="B30" s="66" t="s">
        <v>62</v>
      </c>
      <c r="C30" s="47" t="s">
        <v>98</v>
      </c>
      <c r="D30" s="27" t="s">
        <v>119</v>
      </c>
      <c r="E30" s="28">
        <v>14</v>
      </c>
      <c r="F30" s="39" t="s">
        <v>100</v>
      </c>
      <c r="G30" s="40">
        <v>6</v>
      </c>
      <c r="H30" s="53">
        <f>IF($G30="","",INDEX('[1]1. závod'!$A:$CM,$G30+3,INDEX('[1]Základní list'!$B:$B,MATCH($F30,'[1]Základní list'!$A:$A,0),1)))</f>
        <v>3240</v>
      </c>
      <c r="I30" s="54">
        <f>IF($G30="","",INDEX('[1]1. závod'!$A:$CL,$G30+3,INDEX('[1]Základní list'!$B:$B,MATCH($F30,'[1]Základní list'!$A:$A,0),1)+2))</f>
        <v>3</v>
      </c>
      <c r="J30" s="55" t="s">
        <v>107</v>
      </c>
      <c r="K30" s="56">
        <v>6</v>
      </c>
      <c r="L30" s="41">
        <f>IF($K30="","",INDEX('[1]2. závod'!$A:$CM,$K30+3,INDEX('[1]Základní list'!$B:$B,MATCH($J30,'[1]Základní list'!$A:$A,0),1)))</f>
        <v>1170</v>
      </c>
      <c r="M30" s="42">
        <f>IF($K30="","",INDEX('[1]2. závod'!$A:$CM,$K30+3,INDEX('[1]Základní list'!$B:$B,MATCH($J30,'[1]Základní list'!$A:$A,0),1)+2))</f>
        <v>10</v>
      </c>
      <c r="N30" s="57">
        <f t="shared" si="0"/>
        <v>4410</v>
      </c>
      <c r="O30" s="5">
        <f t="shared" si="0"/>
        <v>13</v>
      </c>
      <c r="P30" s="45">
        <f t="shared" si="1"/>
        <v>36</v>
      </c>
    </row>
    <row r="31" spans="1:16" ht="15.75">
      <c r="A31" s="50">
        <v>27</v>
      </c>
      <c r="B31" s="62" t="s">
        <v>120</v>
      </c>
      <c r="C31" s="47" t="s">
        <v>98</v>
      </c>
      <c r="D31" s="37" t="s">
        <v>121</v>
      </c>
      <c r="E31" s="58">
        <v>23</v>
      </c>
      <c r="F31" s="24" t="s">
        <v>105</v>
      </c>
      <c r="G31" s="26">
        <v>4</v>
      </c>
      <c r="H31" s="48">
        <f>IF($G31="","",INDEX('[1]1. závod'!$A:$CM,$G31+3,INDEX('[1]Základní list'!$B:$B,MATCH($F31,'[1]Základní list'!$A:$A,0),1)))</f>
        <v>600</v>
      </c>
      <c r="I31" s="49">
        <f>IF($G31="","",INDEX('[1]1. závod'!$A:$CL,$G31+3,INDEX('[1]Základní list'!$B:$B,MATCH($F31,'[1]Základní list'!$A:$A,0),1)+2))</f>
        <v>8</v>
      </c>
      <c r="J31" s="50" t="s">
        <v>107</v>
      </c>
      <c r="K31" s="47">
        <v>1</v>
      </c>
      <c r="L31" s="29">
        <f>IF($K31="","",INDEX('[1]2. závod'!$A:$CM,$K31+3,INDEX('[1]Základní list'!$B:$B,MATCH($J31,'[1]Základní list'!$A:$A,0),1)))</f>
        <v>2440</v>
      </c>
      <c r="M31" s="30">
        <f>IF($K31="","",INDEX('[1]2. závod'!$A:$CM,$K31+3,INDEX('[1]Základní list'!$B:$B,MATCH($J31,'[1]Základní list'!$A:$A,0),1)+2))</f>
        <v>3</v>
      </c>
      <c r="N31" s="51">
        <f t="shared" si="0"/>
        <v>3040</v>
      </c>
      <c r="O31" s="52">
        <f t="shared" si="0"/>
        <v>11</v>
      </c>
      <c r="P31" s="33">
        <f t="shared" si="1"/>
        <v>25</v>
      </c>
    </row>
    <row r="32" spans="1:16" ht="15.75">
      <c r="A32" s="50">
        <v>28</v>
      </c>
      <c r="B32" s="25" t="s">
        <v>41</v>
      </c>
      <c r="C32" s="47" t="s">
        <v>98</v>
      </c>
      <c r="D32" s="27" t="s">
        <v>40</v>
      </c>
      <c r="E32" s="28">
        <v>4</v>
      </c>
      <c r="F32" s="39" t="s">
        <v>103</v>
      </c>
      <c r="G32" s="40">
        <v>12</v>
      </c>
      <c r="H32" s="53">
        <f>IF($G32="","",INDEX('[1]1. závod'!$A:$CM,$G32+3,INDEX('[1]Základní list'!$B:$B,MATCH($F32,'[1]Základní list'!$A:$A,0),1)))</f>
        <v>1220</v>
      </c>
      <c r="I32" s="54">
        <f>IF($G32="","",INDEX('[1]1. závod'!$A:$CL,$G32+3,INDEX('[1]Základní list'!$B:$B,MATCH($F32,'[1]Základní list'!$A:$A,0),1)+2))</f>
        <v>4</v>
      </c>
      <c r="J32" s="55" t="s">
        <v>103</v>
      </c>
      <c r="K32" s="56">
        <v>4</v>
      </c>
      <c r="L32" s="41">
        <f>IF($K32="","",INDEX('[1]2. závod'!$A:$CM,$K32+3,INDEX('[1]Základní list'!$B:$B,MATCH($J32,'[1]Základní list'!$A:$A,0),1)))</f>
        <v>1420</v>
      </c>
      <c r="M32" s="42">
        <f>IF($K32="","",INDEX('[1]2. závod'!$A:$CM,$K32+3,INDEX('[1]Základní list'!$B:$B,MATCH($J32,'[1]Základní list'!$A:$A,0),1)+2))</f>
        <v>7</v>
      </c>
      <c r="N32" s="57">
        <f t="shared" si="0"/>
        <v>2640</v>
      </c>
      <c r="O32" s="5">
        <f t="shared" si="0"/>
        <v>11</v>
      </c>
      <c r="P32" s="45">
        <f t="shared" si="1"/>
        <v>25</v>
      </c>
    </row>
    <row r="33" spans="1:16" ht="15.75">
      <c r="A33" s="50">
        <v>29</v>
      </c>
      <c r="B33" s="36" t="s">
        <v>47</v>
      </c>
      <c r="C33" s="47" t="s">
        <v>98</v>
      </c>
      <c r="D33" s="27" t="s">
        <v>117</v>
      </c>
      <c r="E33" s="28">
        <v>18</v>
      </c>
      <c r="F33" s="24" t="s">
        <v>105</v>
      </c>
      <c r="G33" s="26">
        <v>3</v>
      </c>
      <c r="H33" s="48">
        <f>IF($G33="","",INDEX('[1]1. závod'!$A:$CM,$G33+3,INDEX('[1]Základní list'!$B:$B,MATCH($F33,'[1]Základní list'!$A:$A,0),1)))</f>
        <v>790</v>
      </c>
      <c r="I33" s="49">
        <f>IF($G33="","",INDEX('[1]1. závod'!$A:$CL,$G33+3,INDEX('[1]Základní list'!$B:$B,MATCH($F33,'[1]Základní list'!$A:$A,0),1)+2))</f>
        <v>6</v>
      </c>
      <c r="J33" s="50" t="s">
        <v>101</v>
      </c>
      <c r="K33" s="47">
        <v>5</v>
      </c>
      <c r="L33" s="29">
        <f>IF($K33="","",INDEX('[1]2. závod'!$A:$CM,$K33+3,INDEX('[1]Základní list'!$B:$B,MATCH($J33,'[1]Základní list'!$A:$A,0),1)))</f>
        <v>1170</v>
      </c>
      <c r="M33" s="30">
        <f>IF($K33="","",INDEX('[1]2. závod'!$A:$CM,$K33+3,INDEX('[1]Základní list'!$B:$B,MATCH($J33,'[1]Základní list'!$A:$A,0),1)+2))</f>
        <v>5</v>
      </c>
      <c r="N33" s="51">
        <f t="shared" si="0"/>
        <v>1960</v>
      </c>
      <c r="O33" s="52">
        <f t="shared" si="0"/>
        <v>11</v>
      </c>
      <c r="P33" s="33">
        <f t="shared" si="1"/>
        <v>25</v>
      </c>
    </row>
    <row r="34" spans="1:16" ht="15.75">
      <c r="A34" s="50">
        <v>30</v>
      </c>
      <c r="B34" s="36" t="s">
        <v>51</v>
      </c>
      <c r="C34" s="47" t="s">
        <v>98</v>
      </c>
      <c r="D34" s="37" t="s">
        <v>48</v>
      </c>
      <c r="E34" s="64">
        <v>51</v>
      </c>
      <c r="F34" s="24" t="s">
        <v>104</v>
      </c>
      <c r="G34" s="26">
        <v>12</v>
      </c>
      <c r="H34" s="48">
        <f>IF($G34="","",INDEX('[1]1. závod'!$A:$CM,$G34+3,INDEX('[1]Základní list'!$B:$B,MATCH($F34,'[1]Základní list'!$A:$A,0),1)))</f>
        <v>0</v>
      </c>
      <c r="I34" s="49">
        <f>IF($G34="","",INDEX('[1]1. závod'!$A:$CL,$G34+3,INDEX('[1]Základní list'!$B:$B,MATCH($F34,'[1]Základní list'!$A:$A,0),1)+2))</f>
        <v>11</v>
      </c>
      <c r="J34" s="50" t="s">
        <v>104</v>
      </c>
      <c r="K34" s="47">
        <v>6</v>
      </c>
      <c r="L34" s="29">
        <f>IF($K34="","",INDEX('[1]2. závod'!$A:$CM,$K34+3,INDEX('[1]Základní list'!$B:$B,MATCH($J34,'[1]Základní list'!$A:$A,0),1)))</f>
        <v>3500</v>
      </c>
      <c r="M34" s="30">
        <f>IF($K34="","",INDEX('[1]2. závod'!$A:$CM,$K34+3,INDEX('[1]Základní list'!$B:$B,MATCH($J34,'[1]Základní list'!$A:$A,0),1)+2))</f>
        <v>1</v>
      </c>
      <c r="N34" s="51">
        <f t="shared" si="0"/>
        <v>3500</v>
      </c>
      <c r="O34" s="52">
        <f t="shared" si="0"/>
        <v>12</v>
      </c>
      <c r="P34" s="33">
        <f t="shared" si="1"/>
        <v>30</v>
      </c>
    </row>
    <row r="35" spans="1:16" ht="15.75">
      <c r="A35" s="50">
        <v>31</v>
      </c>
      <c r="B35" s="36" t="s">
        <v>50</v>
      </c>
      <c r="C35" s="47" t="s">
        <v>98</v>
      </c>
      <c r="D35" s="37" t="s">
        <v>48</v>
      </c>
      <c r="E35" s="38">
        <v>50</v>
      </c>
      <c r="F35" s="39" t="s">
        <v>100</v>
      </c>
      <c r="G35" s="40">
        <v>8</v>
      </c>
      <c r="H35" s="53">
        <f>IF($G35="","",INDEX('[1]1. závod'!$A:$CM,$G35+3,INDEX('[1]Základní list'!$B:$B,MATCH($F35,'[1]Základní list'!$A:$A,0),1)))</f>
        <v>2680</v>
      </c>
      <c r="I35" s="54">
        <f>IF($G35="","",INDEX('[1]1. závod'!$A:$CL,$G35+3,INDEX('[1]Základní list'!$B:$B,MATCH($F35,'[1]Základní list'!$A:$A,0),1)+2))</f>
        <v>4</v>
      </c>
      <c r="J35" s="55" t="s">
        <v>101</v>
      </c>
      <c r="K35" s="56">
        <v>1</v>
      </c>
      <c r="L35" s="41">
        <f>IF($K35="","",INDEX('[1]2. závod'!$A:$CM,$K35+3,INDEX('[1]Základní list'!$B:$B,MATCH($J35,'[1]Základní list'!$A:$A,0),1)))</f>
        <v>800</v>
      </c>
      <c r="M35" s="42">
        <f>IF($K35="","",INDEX('[1]2. závod'!$A:$CM,$K35+3,INDEX('[1]Základní list'!$B:$B,MATCH($J35,'[1]Základní list'!$A:$A,0),1)+2))</f>
        <v>8</v>
      </c>
      <c r="N35" s="57">
        <f t="shared" si="0"/>
        <v>3480</v>
      </c>
      <c r="O35" s="5">
        <f t="shared" si="0"/>
        <v>12</v>
      </c>
      <c r="P35" s="45">
        <f t="shared" si="1"/>
        <v>30</v>
      </c>
    </row>
    <row r="36" spans="1:16" ht="15.75">
      <c r="A36" s="50">
        <v>32</v>
      </c>
      <c r="B36" s="36" t="s">
        <v>122</v>
      </c>
      <c r="C36" s="47" t="s">
        <v>98</v>
      </c>
      <c r="D36" s="37" t="s">
        <v>52</v>
      </c>
      <c r="E36" s="64">
        <v>56</v>
      </c>
      <c r="F36" s="39" t="s">
        <v>100</v>
      </c>
      <c r="G36" s="40">
        <v>5</v>
      </c>
      <c r="H36" s="53">
        <f>IF($G36="","",INDEX('[1]1. závod'!$A:$CM,$G36+3,INDEX('[1]Základní list'!$B:$B,MATCH($F36,'[1]Základní list'!$A:$A,0),1)))</f>
        <v>1800</v>
      </c>
      <c r="I36" s="54">
        <f>IF($G36="","",INDEX('[1]1. závod'!$A:$CL,$G36+3,INDEX('[1]Základní list'!$B:$B,MATCH($F36,'[1]Základní list'!$A:$A,0),1)+2))</f>
        <v>6</v>
      </c>
      <c r="J36" s="55" t="s">
        <v>104</v>
      </c>
      <c r="K36" s="56">
        <v>4</v>
      </c>
      <c r="L36" s="41">
        <f>IF($K36="","",INDEX('[1]2. závod'!$A:$CM,$K36+3,INDEX('[1]Základní list'!$B:$B,MATCH($J36,'[1]Základní list'!$A:$A,0),1)))</f>
        <v>1170</v>
      </c>
      <c r="M36" s="42">
        <f>IF($K36="","",INDEX('[1]2. závod'!$A:$CM,$K36+3,INDEX('[1]Základní list'!$B:$B,MATCH($J36,'[1]Základní list'!$A:$A,0),1)+2))</f>
        <v>6</v>
      </c>
      <c r="N36" s="57">
        <f t="shared" si="0"/>
        <v>2970</v>
      </c>
      <c r="O36" s="5">
        <f t="shared" si="0"/>
        <v>12</v>
      </c>
      <c r="P36" s="45">
        <f t="shared" si="1"/>
        <v>30</v>
      </c>
    </row>
    <row r="37" spans="1:16" ht="15.75">
      <c r="A37" s="50">
        <v>33</v>
      </c>
      <c r="B37" s="67" t="s">
        <v>30</v>
      </c>
      <c r="C37" s="47" t="s">
        <v>98</v>
      </c>
      <c r="D37" s="37" t="s">
        <v>28</v>
      </c>
      <c r="E37" s="38">
        <v>71</v>
      </c>
      <c r="F37" s="24" t="s">
        <v>101</v>
      </c>
      <c r="G37" s="26">
        <v>8</v>
      </c>
      <c r="H37" s="48">
        <f>IF($G37="","",INDEX('[1]1. závod'!$A:$CM,$G37+3,INDEX('[1]Základní list'!$B:$B,MATCH($F37,'[1]Základní list'!$A:$A,0),1)))</f>
        <v>1460</v>
      </c>
      <c r="I37" s="49">
        <f>IF($G37="","",INDEX('[1]1. závod'!$A:$CL,$G37+3,INDEX('[1]Základní list'!$B:$B,MATCH($F37,'[1]Základní list'!$A:$A,0),1)+2))</f>
        <v>3</v>
      </c>
      <c r="J37" s="50" t="s">
        <v>103</v>
      </c>
      <c r="K37" s="47">
        <v>10</v>
      </c>
      <c r="L37" s="29">
        <f>IF($K37="","",INDEX('[1]2. závod'!$A:$CM,$K37+3,INDEX('[1]Základní list'!$B:$B,MATCH($J37,'[1]Základní list'!$A:$A,0),1)))</f>
        <v>870</v>
      </c>
      <c r="M37" s="30">
        <f>IF($K37="","",INDEX('[1]2. závod'!$A:$CM,$K37+3,INDEX('[1]Základní list'!$B:$B,MATCH($J37,'[1]Základní list'!$A:$A,0),1)+2))</f>
        <v>9</v>
      </c>
      <c r="N37" s="51">
        <f t="shared" si="0"/>
        <v>2330</v>
      </c>
      <c r="O37" s="52">
        <f t="shared" si="0"/>
        <v>12</v>
      </c>
      <c r="P37" s="33">
        <f t="shared" si="1"/>
        <v>30</v>
      </c>
    </row>
    <row r="38" spans="1:16" ht="15.75">
      <c r="A38" s="50">
        <v>34</v>
      </c>
      <c r="B38" s="25" t="s">
        <v>22</v>
      </c>
      <c r="C38" s="47" t="s">
        <v>98</v>
      </c>
      <c r="D38" s="68" t="s">
        <v>108</v>
      </c>
      <c r="E38" s="58">
        <v>29</v>
      </c>
      <c r="F38" s="24" t="s">
        <v>101</v>
      </c>
      <c r="G38" s="26">
        <v>9</v>
      </c>
      <c r="H38" s="48">
        <f>IF($G38="","",INDEX('[1]1. závod'!$A:$CM,$G38+3,INDEX('[1]Základní list'!$B:$B,MATCH($F38,'[1]Základní list'!$A:$A,0),1)))</f>
        <v>790</v>
      </c>
      <c r="I38" s="49">
        <f>IF($G38="","",INDEX('[1]1. závod'!$A:$CL,$G38+3,INDEX('[1]Základní list'!$B:$B,MATCH($F38,'[1]Základní list'!$A:$A,0),1)+2))</f>
        <v>4</v>
      </c>
      <c r="J38" s="50" t="s">
        <v>107</v>
      </c>
      <c r="K38" s="47">
        <v>5</v>
      </c>
      <c r="L38" s="29">
        <f>IF($K38="","",INDEX('[1]2. závod'!$A:$CM,$K38+3,INDEX('[1]Základní list'!$B:$B,MATCH($J38,'[1]Základní list'!$A:$A,0),1)))</f>
        <v>1360</v>
      </c>
      <c r="M38" s="30">
        <f>IF($K38="","",INDEX('[1]2. závod'!$A:$CM,$K38+3,INDEX('[1]Základní list'!$B:$B,MATCH($J38,'[1]Základní list'!$A:$A,0),1)+2))</f>
        <v>8</v>
      </c>
      <c r="N38" s="51">
        <f t="shared" si="0"/>
        <v>2150</v>
      </c>
      <c r="O38" s="52">
        <f t="shared" si="0"/>
        <v>12</v>
      </c>
      <c r="P38" s="33">
        <f t="shared" si="1"/>
        <v>30</v>
      </c>
    </row>
    <row r="39" spans="1:16" ht="15.75">
      <c r="A39" s="50">
        <v>35</v>
      </c>
      <c r="B39" s="25" t="s">
        <v>57</v>
      </c>
      <c r="C39" s="47" t="s">
        <v>98</v>
      </c>
      <c r="D39" s="37" t="s">
        <v>56</v>
      </c>
      <c r="E39" s="38">
        <v>76</v>
      </c>
      <c r="F39" s="50" t="s">
        <v>101</v>
      </c>
      <c r="G39" s="47">
        <v>11</v>
      </c>
      <c r="H39" s="48">
        <f>IF($G39="","",INDEX('[1]1. závod'!$A:$CM,$G39+3,INDEX('[1]Základní list'!$B:$B,MATCH($F39,'[1]Základní list'!$A:$A,0),1)))</f>
        <v>760</v>
      </c>
      <c r="I39" s="49">
        <f>IF($G39="","",INDEX('[1]1. závod'!$A:$CL,$G39+3,INDEX('[1]Základní list'!$B:$B,MATCH($F39,'[1]Základní list'!$A:$A,0),1)+2))</f>
        <v>5</v>
      </c>
      <c r="J39" s="50" t="s">
        <v>104</v>
      </c>
      <c r="K39" s="47">
        <v>3</v>
      </c>
      <c r="L39" s="29">
        <f>IF($K39="","",INDEX('[1]2. závod'!$A:$CM,$K39+3,INDEX('[1]Základní list'!$B:$B,MATCH($J39,'[1]Základní list'!$A:$A,0),1)))</f>
        <v>840</v>
      </c>
      <c r="M39" s="30">
        <f>IF($K39="","",INDEX('[1]2. závod'!$A:$CM,$K39+3,INDEX('[1]Základní list'!$B:$B,MATCH($J39,'[1]Základní list'!$A:$A,0),1)+2))</f>
        <v>7</v>
      </c>
      <c r="N39" s="51">
        <f aca="true" t="shared" si="3" ref="N39:N75">IF($K39="","",SUM(H39,L39))</f>
        <v>1600</v>
      </c>
      <c r="O39" s="52">
        <f t="shared" si="2"/>
        <v>12</v>
      </c>
      <c r="P39" s="33">
        <f t="shared" si="1"/>
        <v>30</v>
      </c>
    </row>
    <row r="40" spans="1:16" ht="15.75">
      <c r="A40" s="50">
        <v>37</v>
      </c>
      <c r="B40" s="25" t="s">
        <v>13</v>
      </c>
      <c r="C40" s="47" t="s">
        <v>98</v>
      </c>
      <c r="D40" s="27" t="s">
        <v>109</v>
      </c>
      <c r="E40" s="58">
        <v>7</v>
      </c>
      <c r="F40" s="39" t="s">
        <v>105</v>
      </c>
      <c r="G40" s="40">
        <v>8</v>
      </c>
      <c r="H40" s="53">
        <f>IF($G40="","",INDEX('[1]1. závod'!$A:$CM,$G40+3,INDEX('[1]Základní list'!$B:$B,MATCH($F40,'[1]Základní list'!$A:$A,0),1)))</f>
        <v>410</v>
      </c>
      <c r="I40" s="54">
        <f>IF($G40="","",INDEX('[1]1. závod'!$A:$CL,$G40+3,INDEX('[1]Základní list'!$B:$B,MATCH($F40,'[1]Základní list'!$A:$A,0),1)+2))</f>
        <v>10</v>
      </c>
      <c r="J40" s="55" t="s">
        <v>103</v>
      </c>
      <c r="K40" s="56">
        <v>8</v>
      </c>
      <c r="L40" s="41">
        <f>IF($K40="","",INDEX('[1]2. závod'!$A:$CM,$K40+3,INDEX('[1]Základní list'!$B:$B,MATCH($J40,'[1]Základní list'!$A:$A,0),1)))</f>
        <v>3540</v>
      </c>
      <c r="M40" s="42">
        <f>IF($K40="","",INDEX('[1]2. závod'!$A:$CM,$K40+3,INDEX('[1]Základní list'!$B:$B,MATCH($J40,'[1]Základní list'!$A:$A,0),1)+2))</f>
        <v>3</v>
      </c>
      <c r="N40" s="57">
        <f t="shared" si="3"/>
        <v>3950</v>
      </c>
      <c r="O40" s="5">
        <f t="shared" si="2"/>
        <v>13</v>
      </c>
      <c r="P40" s="45">
        <f t="shared" si="1"/>
        <v>36</v>
      </c>
    </row>
    <row r="41" spans="1:16" ht="15.75">
      <c r="A41" s="50">
        <v>38</v>
      </c>
      <c r="B41" s="36" t="s">
        <v>6</v>
      </c>
      <c r="C41" s="47" t="s">
        <v>98</v>
      </c>
      <c r="D41" s="27" t="s">
        <v>99</v>
      </c>
      <c r="E41" s="28">
        <v>26</v>
      </c>
      <c r="F41" s="24" t="s">
        <v>104</v>
      </c>
      <c r="G41" s="26">
        <v>9</v>
      </c>
      <c r="H41" s="48">
        <f>IF($G41="","",INDEX('[1]1. závod'!$A:$CM,$G41+3,INDEX('[1]Základní list'!$B:$B,MATCH($F41,'[1]Základní list'!$A:$A,0),1)))</f>
        <v>0</v>
      </c>
      <c r="I41" s="49">
        <f>IF($G41="","",INDEX('[1]1. závod'!$A:$CL,$G41+3,INDEX('[1]Základní list'!$B:$B,MATCH($F41,'[1]Základní list'!$A:$A,0),1)+2))</f>
        <v>11</v>
      </c>
      <c r="J41" s="50" t="s">
        <v>107</v>
      </c>
      <c r="K41" s="47">
        <v>12</v>
      </c>
      <c r="L41" s="29">
        <f>IF($K41="","",INDEX('[1]2. závod'!$A:$CM,$K41+3,INDEX('[1]Základní list'!$B:$B,MATCH($J41,'[1]Základní list'!$A:$A,0),1)))</f>
        <v>2590</v>
      </c>
      <c r="M41" s="30">
        <f>IF($K41="","",INDEX('[1]2. závod'!$A:$CM,$K41+3,INDEX('[1]Základní list'!$B:$B,MATCH($J41,'[1]Základní list'!$A:$A,0),1)+2))</f>
        <v>2</v>
      </c>
      <c r="N41" s="51">
        <f t="shared" si="3"/>
        <v>2590</v>
      </c>
      <c r="O41" s="52">
        <f t="shared" si="2"/>
        <v>13</v>
      </c>
      <c r="P41" s="33">
        <f t="shared" si="1"/>
        <v>36</v>
      </c>
    </row>
    <row r="42" spans="1:16" ht="15.75">
      <c r="A42" s="50">
        <v>39</v>
      </c>
      <c r="B42" s="25" t="s">
        <v>43</v>
      </c>
      <c r="C42" s="47" t="s">
        <v>98</v>
      </c>
      <c r="D42" s="27" t="s">
        <v>40</v>
      </c>
      <c r="E42" s="58">
        <v>6</v>
      </c>
      <c r="F42" s="24" t="s">
        <v>105</v>
      </c>
      <c r="G42" s="26">
        <v>2</v>
      </c>
      <c r="H42" s="48">
        <f>IF($G42="","",INDEX('[1]1. závod'!$A:$CM,$G42+3,INDEX('[1]Základní list'!$B:$B,MATCH($F42,'[1]Základní list'!$A:$A,0),1)))</f>
        <v>650</v>
      </c>
      <c r="I42" s="49">
        <f>IF($G42="","",INDEX('[1]1. závod'!$A:$CL,$G42+3,INDEX('[1]Základní list'!$B:$B,MATCH($F42,'[1]Základní list'!$A:$A,0),1)+2))</f>
        <v>7</v>
      </c>
      <c r="J42" s="50" t="s">
        <v>100</v>
      </c>
      <c r="K42" s="47">
        <v>2</v>
      </c>
      <c r="L42" s="29">
        <f>IF($K42="","",INDEX('[1]2. závod'!$A:$CM,$K42+3,INDEX('[1]Základní list'!$B:$B,MATCH($J42,'[1]Základní list'!$A:$A,0),1)))</f>
        <v>1790</v>
      </c>
      <c r="M42" s="30">
        <f>IF($K42="","",INDEX('[1]2. závod'!$A:$CM,$K42+3,INDEX('[1]Základní list'!$B:$B,MATCH($J42,'[1]Základní list'!$A:$A,0),1)+2))</f>
        <v>6</v>
      </c>
      <c r="N42" s="51">
        <f t="shared" si="3"/>
        <v>2440</v>
      </c>
      <c r="O42" s="52">
        <f t="shared" si="2"/>
        <v>13</v>
      </c>
      <c r="P42" s="33">
        <f t="shared" si="1"/>
        <v>36</v>
      </c>
    </row>
    <row r="43" spans="1:16" ht="15.75">
      <c r="A43" s="50">
        <v>40</v>
      </c>
      <c r="B43" s="36" t="s">
        <v>10</v>
      </c>
      <c r="C43" s="47" t="s">
        <v>98</v>
      </c>
      <c r="D43" s="37" t="s">
        <v>102</v>
      </c>
      <c r="E43" s="38">
        <v>44</v>
      </c>
      <c r="F43" s="39" t="s">
        <v>105</v>
      </c>
      <c r="G43" s="40">
        <v>10</v>
      </c>
      <c r="H43" s="53">
        <f>IF($G43="","",INDEX('[1]1. závod'!$A:$CM,$G43+3,INDEX('[1]Základní list'!$B:$B,MATCH($F43,'[1]Základní list'!$A:$A,0),1)))</f>
        <v>0</v>
      </c>
      <c r="I43" s="54">
        <f>IF($G43="","",INDEX('[1]1. závod'!$A:$CL,$G43+3,INDEX('[1]Základní list'!$B:$B,MATCH($F43,'[1]Základní list'!$A:$A,0),1)+2))</f>
        <v>12</v>
      </c>
      <c r="J43" s="55" t="s">
        <v>100</v>
      </c>
      <c r="K43" s="56">
        <v>7</v>
      </c>
      <c r="L43" s="41">
        <f>IF($K43="","",INDEX('[1]2. závod'!$A:$CM,$K43+3,INDEX('[1]Základní list'!$B:$B,MATCH($J43,'[1]Základní list'!$A:$A,0),1)))</f>
        <v>5510</v>
      </c>
      <c r="M43" s="42">
        <f>IF($K43="","",INDEX('[1]2. závod'!$A:$CM,$K43+3,INDEX('[1]Základní list'!$B:$B,MATCH($J43,'[1]Základní list'!$A:$A,0),1)+2))</f>
        <v>2</v>
      </c>
      <c r="N43" s="57">
        <f t="shared" si="3"/>
        <v>5510</v>
      </c>
      <c r="O43" s="5">
        <f t="shared" si="2"/>
        <v>14</v>
      </c>
      <c r="P43" s="45">
        <f t="shared" si="1"/>
        <v>40</v>
      </c>
    </row>
    <row r="44" spans="1:16" ht="15.75">
      <c r="A44" s="50">
        <v>41</v>
      </c>
      <c r="B44" s="25" t="s">
        <v>19</v>
      </c>
      <c r="C44" s="47" t="s">
        <v>98</v>
      </c>
      <c r="D44" s="37" t="s">
        <v>106</v>
      </c>
      <c r="E44" s="64">
        <v>48</v>
      </c>
      <c r="F44" s="24" t="s">
        <v>100</v>
      </c>
      <c r="G44" s="26">
        <v>1</v>
      </c>
      <c r="H44" s="48">
        <f>IF($G44="","",INDEX('[1]1. závod'!$A:$CM,$G44+3,INDEX('[1]Základní list'!$B:$B,MATCH($F44,'[1]Základní list'!$A:$A,0),1)))</f>
        <v>1020</v>
      </c>
      <c r="I44" s="49">
        <f>IF($G44="","",INDEX('[1]1. závod'!$A:$CL,$G44+3,INDEX('[1]Základní list'!$B:$B,MATCH($F44,'[1]Základní list'!$A:$A,0),1)+2))</f>
        <v>9</v>
      </c>
      <c r="J44" s="50" t="s">
        <v>107</v>
      </c>
      <c r="K44" s="47">
        <v>4</v>
      </c>
      <c r="L44" s="29">
        <f>IF($K44="","",INDEX('[1]2. závod'!$A:$CM,$K44+3,INDEX('[1]Základní list'!$B:$B,MATCH($J44,'[1]Základní list'!$A:$A,0),1)))</f>
        <v>1940</v>
      </c>
      <c r="M44" s="30">
        <f>IF($K44="","",INDEX('[1]2. závod'!$A:$CM,$K44+3,INDEX('[1]Základní list'!$B:$B,MATCH($J44,'[1]Základní list'!$A:$A,0),1)+2))</f>
        <v>5</v>
      </c>
      <c r="N44" s="51">
        <f t="shared" si="3"/>
        <v>2960</v>
      </c>
      <c r="O44" s="52">
        <f t="shared" si="2"/>
        <v>14</v>
      </c>
      <c r="P44" s="33">
        <f t="shared" si="1"/>
        <v>40</v>
      </c>
    </row>
    <row r="45" spans="1:16" ht="15.75">
      <c r="A45" s="50">
        <v>42</v>
      </c>
      <c r="B45" s="65" t="s">
        <v>123</v>
      </c>
      <c r="C45" s="47" t="s">
        <v>98</v>
      </c>
      <c r="D45" s="37" t="s">
        <v>116</v>
      </c>
      <c r="E45" s="38">
        <v>79</v>
      </c>
      <c r="F45" s="39" t="s">
        <v>101</v>
      </c>
      <c r="G45" s="40">
        <v>5</v>
      </c>
      <c r="H45" s="53">
        <f>IF($G45="","",INDEX('[1]1. závod'!$A:$CM,$G45+3,INDEX('[1]Základní list'!$B:$B,MATCH($F45,'[1]Základní list'!$A:$A,0),1)))</f>
        <v>80</v>
      </c>
      <c r="I45" s="54">
        <f>IF($G45="","",INDEX('[1]1. závod'!$A:$CL,$G45+3,INDEX('[1]Základní list'!$B:$B,MATCH($F45,'[1]Základní list'!$A:$A,0),1)+2))</f>
        <v>10</v>
      </c>
      <c r="J45" s="55" t="s">
        <v>103</v>
      </c>
      <c r="K45" s="56">
        <v>5</v>
      </c>
      <c r="L45" s="41">
        <f>IF($K45="","",INDEX('[1]2. závod'!$A:$CM,$K45+3,INDEX('[1]Základní list'!$B:$B,MATCH($J45,'[1]Základní list'!$A:$A,0),1)))</f>
        <v>2820</v>
      </c>
      <c r="M45" s="42">
        <f>IF($K45="","",INDEX('[1]2. závod'!$A:$CM,$K45+3,INDEX('[1]Základní list'!$B:$B,MATCH($J45,'[1]Základní list'!$A:$A,0),1)+2))</f>
        <v>4</v>
      </c>
      <c r="N45" s="57">
        <f t="shared" si="3"/>
        <v>2900</v>
      </c>
      <c r="O45" s="5">
        <f t="shared" si="2"/>
        <v>14</v>
      </c>
      <c r="P45" s="45">
        <f t="shared" si="1"/>
        <v>40</v>
      </c>
    </row>
    <row r="46" spans="1:16" ht="15.75">
      <c r="A46" s="50">
        <v>43</v>
      </c>
      <c r="B46" s="36" t="s">
        <v>29</v>
      </c>
      <c r="C46" s="47" t="s">
        <v>98</v>
      </c>
      <c r="D46" s="69" t="s">
        <v>28</v>
      </c>
      <c r="E46" s="38">
        <v>70</v>
      </c>
      <c r="F46" s="39" t="s">
        <v>100</v>
      </c>
      <c r="G46" s="40">
        <v>13</v>
      </c>
      <c r="H46" s="53">
        <f>IF($G46="","",INDEX('[1]1. závod'!$A:$CM,$G46+3,INDEX('[1]Základní list'!$B:$B,MATCH($F46,'[1]Základní list'!$A:$A,0),1)))</f>
        <v>1210</v>
      </c>
      <c r="I46" s="54">
        <f>IF($G46="","",INDEX('[1]1. závod'!$A:$CL,$G46+3,INDEX('[1]Základní list'!$B:$B,MATCH($F46,'[1]Základní list'!$A:$A,0),1)+2))</f>
        <v>7</v>
      </c>
      <c r="J46" s="55" t="s">
        <v>107</v>
      </c>
      <c r="K46" s="56">
        <v>7</v>
      </c>
      <c r="L46" s="41">
        <f>IF($K46="","",INDEX('[1]2. závod'!$A:$CM,$K46+3,INDEX('[1]Základní list'!$B:$B,MATCH($J46,'[1]Základní list'!$A:$A,0),1)))</f>
        <v>1550</v>
      </c>
      <c r="M46" s="42">
        <f>IF($K46="","",INDEX('[1]2. závod'!$A:$CM,$K46+3,INDEX('[1]Základní list'!$B:$B,MATCH($J46,'[1]Základní list'!$A:$A,0),1)+2))</f>
        <v>7</v>
      </c>
      <c r="N46" s="57">
        <f t="shared" si="3"/>
        <v>2760</v>
      </c>
      <c r="O46" s="5">
        <f t="shared" si="2"/>
        <v>14</v>
      </c>
      <c r="P46" s="45">
        <f t="shared" si="1"/>
        <v>40</v>
      </c>
    </row>
    <row r="47" spans="1:16" ht="15.75">
      <c r="A47" s="50">
        <v>44</v>
      </c>
      <c r="B47" s="36" t="s">
        <v>55</v>
      </c>
      <c r="C47" s="47" t="s">
        <v>98</v>
      </c>
      <c r="D47" s="37" t="s">
        <v>52</v>
      </c>
      <c r="E47" s="38">
        <v>57</v>
      </c>
      <c r="F47" s="39" t="s">
        <v>104</v>
      </c>
      <c r="G47" s="40">
        <v>10</v>
      </c>
      <c r="H47" s="53">
        <f>IF($G47="","",INDEX('[1]1. závod'!$A:$CM,$G47+3,INDEX('[1]Základní list'!$B:$B,MATCH($F47,'[1]Základní list'!$A:$A,0),1)))</f>
        <v>940</v>
      </c>
      <c r="I47" s="54">
        <f>IF($G47="","",INDEX('[1]1. závod'!$A:$CL,$G47+3,INDEX('[1]Základní list'!$B:$B,MATCH($F47,'[1]Základní list'!$A:$A,0),1)+2))</f>
        <v>4</v>
      </c>
      <c r="J47" s="55" t="s">
        <v>105</v>
      </c>
      <c r="K47" s="56">
        <v>7</v>
      </c>
      <c r="L47" s="41">
        <f>IF($K47="","",INDEX('[1]2. závod'!$A:$CM,$K47+3,INDEX('[1]Základní list'!$B:$B,MATCH($J47,'[1]Základní list'!$A:$A,0),1)))</f>
        <v>1050</v>
      </c>
      <c r="M47" s="42">
        <f>IF($K47="","",INDEX('[1]2. závod'!$A:$CM,$K47+3,INDEX('[1]Základní list'!$B:$B,MATCH($J47,'[1]Základní list'!$A:$A,0),1)+2))</f>
        <v>10</v>
      </c>
      <c r="N47" s="57">
        <f t="shared" si="3"/>
        <v>1990</v>
      </c>
      <c r="O47" s="5">
        <f t="shared" si="2"/>
        <v>14</v>
      </c>
      <c r="P47" s="45">
        <f t="shared" si="1"/>
        <v>40</v>
      </c>
    </row>
    <row r="48" spans="1:16" ht="15.75">
      <c r="A48" s="50">
        <v>45</v>
      </c>
      <c r="B48" s="62" t="s">
        <v>124</v>
      </c>
      <c r="C48" s="47" t="s">
        <v>98</v>
      </c>
      <c r="D48" s="27" t="s">
        <v>112</v>
      </c>
      <c r="E48" s="28">
        <v>3</v>
      </c>
      <c r="F48" s="24" t="s">
        <v>107</v>
      </c>
      <c r="G48" s="26">
        <v>4</v>
      </c>
      <c r="H48" s="48">
        <f>IF($G48="","",INDEX('[1]1. závod'!$A:$CM,$G48+3,INDEX('[1]Základní list'!$B:$B,MATCH($F48,'[1]Základní list'!$A:$A,0),1)))</f>
        <v>940</v>
      </c>
      <c r="I48" s="49">
        <f>IF($G48="","",INDEX('[1]1. závod'!$A:$CL,$G48+3,INDEX('[1]Základní list'!$B:$B,MATCH($F48,'[1]Základní list'!$A:$A,0),1)+2))</f>
        <v>6</v>
      </c>
      <c r="J48" s="50" t="s">
        <v>104</v>
      </c>
      <c r="K48" s="47">
        <v>8</v>
      </c>
      <c r="L48" s="29">
        <f>IF($K48="","",INDEX('[1]2. závod'!$A:$CM,$K48+3,INDEX('[1]Základní list'!$B:$B,MATCH($J48,'[1]Základní list'!$A:$A,0),1)))</f>
        <v>710</v>
      </c>
      <c r="M48" s="30">
        <f>IF($K48="","",INDEX('[1]2. závod'!$A:$CM,$K48+3,INDEX('[1]Základní list'!$B:$B,MATCH($J48,'[1]Základní list'!$A:$A,0),1)+2))</f>
        <v>8</v>
      </c>
      <c r="N48" s="51">
        <f t="shared" si="3"/>
        <v>1650</v>
      </c>
      <c r="O48" s="52">
        <f t="shared" si="2"/>
        <v>14</v>
      </c>
      <c r="P48" s="33">
        <f t="shared" si="1"/>
        <v>40</v>
      </c>
    </row>
    <row r="49" spans="1:16" ht="15.75">
      <c r="A49" s="50">
        <v>46</v>
      </c>
      <c r="B49" s="25" t="s">
        <v>66</v>
      </c>
      <c r="C49" s="47" t="s">
        <v>98</v>
      </c>
      <c r="D49" s="37" t="s">
        <v>125</v>
      </c>
      <c r="E49" s="28">
        <v>38</v>
      </c>
      <c r="F49" s="24" t="s">
        <v>103</v>
      </c>
      <c r="G49" s="26">
        <v>9</v>
      </c>
      <c r="H49" s="48">
        <f>IF($G49="","",INDEX('[1]1. závod'!$A:$CM,$G49+3,INDEX('[1]Základní list'!$B:$B,MATCH($F49,'[1]Základní list'!$A:$A,0),1)))</f>
        <v>120</v>
      </c>
      <c r="I49" s="49">
        <f>IF($G49="","",INDEX('[1]1. závod'!$A:$CL,$G49+3,INDEX('[1]Základní list'!$B:$B,MATCH($F49,'[1]Základní list'!$A:$A,0),1)+2))</f>
        <v>11</v>
      </c>
      <c r="J49" s="50" t="s">
        <v>107</v>
      </c>
      <c r="K49" s="47">
        <v>9</v>
      </c>
      <c r="L49" s="29">
        <f>IF($K49="","",INDEX('[1]2. závod'!$A:$CM,$K49+3,INDEX('[1]Základní list'!$B:$B,MATCH($J49,'[1]Základní list'!$A:$A,0),1)))</f>
        <v>1990</v>
      </c>
      <c r="M49" s="30">
        <f>IF($K49="","",INDEX('[1]2. závod'!$A:$CM,$K49+3,INDEX('[1]Základní list'!$B:$B,MATCH($J49,'[1]Základní list'!$A:$A,0),1)+2))</f>
        <v>4</v>
      </c>
      <c r="N49" s="51">
        <f t="shared" si="3"/>
        <v>2110</v>
      </c>
      <c r="O49" s="52">
        <f t="shared" si="2"/>
        <v>15</v>
      </c>
      <c r="P49" s="33">
        <f t="shared" si="1"/>
        <v>46</v>
      </c>
    </row>
    <row r="50" spans="1:16" ht="15.75">
      <c r="A50" s="50">
        <v>47</v>
      </c>
      <c r="B50" s="36" t="s">
        <v>73</v>
      </c>
      <c r="C50" s="47" t="s">
        <v>98</v>
      </c>
      <c r="D50" s="37" t="s">
        <v>72</v>
      </c>
      <c r="E50" s="38">
        <v>64</v>
      </c>
      <c r="F50" s="39" t="s">
        <v>104</v>
      </c>
      <c r="G50" s="40">
        <v>4</v>
      </c>
      <c r="H50" s="53">
        <f>IF($G50="","",INDEX('[1]1. závod'!$A:$CM,$G50+3,INDEX('[1]Základní list'!$B:$B,MATCH($F50,'[1]Základní list'!$A:$A,0),1)))</f>
        <v>0</v>
      </c>
      <c r="I50" s="54">
        <f>IF($G50="","",INDEX('[1]1. závod'!$A:$CL,$G50+3,INDEX('[1]Základní list'!$B:$B,MATCH($F50,'[1]Základní list'!$A:$A,0),1)+2))</f>
        <v>11</v>
      </c>
      <c r="J50" s="55" t="s">
        <v>101</v>
      </c>
      <c r="K50" s="56">
        <v>6</v>
      </c>
      <c r="L50" s="41">
        <f>IF($K50="","",INDEX('[1]2. závod'!$A:$CM,$K50+3,INDEX('[1]Základní list'!$B:$B,MATCH($J50,'[1]Základní list'!$A:$A,0),1)))</f>
        <v>1230</v>
      </c>
      <c r="M50" s="42">
        <f>IF($K50="","",INDEX('[1]2. závod'!$A:$CM,$K50+3,INDEX('[1]Základní list'!$B:$B,MATCH($J50,'[1]Základní list'!$A:$A,0),1)+2))</f>
        <v>4</v>
      </c>
      <c r="N50" s="57">
        <f t="shared" si="3"/>
        <v>1230</v>
      </c>
      <c r="O50" s="5">
        <f t="shared" si="2"/>
        <v>15</v>
      </c>
      <c r="P50" s="45">
        <f t="shared" si="1"/>
        <v>46</v>
      </c>
    </row>
    <row r="51" spans="1:16" ht="15.75">
      <c r="A51" s="50">
        <v>48</v>
      </c>
      <c r="B51" s="36" t="s">
        <v>71</v>
      </c>
      <c r="C51" s="47" t="s">
        <v>98</v>
      </c>
      <c r="D51" s="27" t="s">
        <v>126</v>
      </c>
      <c r="E51" s="28">
        <v>21</v>
      </c>
      <c r="F51" s="39" t="s">
        <v>105</v>
      </c>
      <c r="G51" s="40">
        <v>11</v>
      </c>
      <c r="H51" s="53">
        <f>IF($G51="","",INDEX('[1]1. závod'!$A:$CM,$G51+3,INDEX('[1]Základní list'!$B:$B,MATCH($F51,'[1]Základní list'!$A:$A,0),1)))</f>
        <v>840</v>
      </c>
      <c r="I51" s="54">
        <f>IF($G51="","",INDEX('[1]1. závod'!$A:$CL,$G51+3,INDEX('[1]Základní list'!$B:$B,MATCH($F51,'[1]Základní list'!$A:$A,0),1)+2))</f>
        <v>5</v>
      </c>
      <c r="J51" s="55" t="s">
        <v>104</v>
      </c>
      <c r="K51" s="56">
        <v>9</v>
      </c>
      <c r="L51" s="41">
        <f>IF($K51="","",INDEX('[1]2. závod'!$A:$CM,$K51+3,INDEX('[1]Základní list'!$B:$B,MATCH($J51,'[1]Základní list'!$A:$A,0),1)))</f>
        <v>270</v>
      </c>
      <c r="M51" s="42">
        <f>IF($K51="","",INDEX('[1]2. závod'!$A:$CM,$K51+3,INDEX('[1]Základní list'!$B:$B,MATCH($J51,'[1]Základní list'!$A:$A,0),1)+2))</f>
        <v>10</v>
      </c>
      <c r="N51" s="57">
        <f t="shared" si="3"/>
        <v>1110</v>
      </c>
      <c r="O51" s="5">
        <f t="shared" si="2"/>
        <v>15</v>
      </c>
      <c r="P51" s="45">
        <f t="shared" si="1"/>
        <v>46</v>
      </c>
    </row>
    <row r="52" spans="1:16" ht="15.75">
      <c r="A52" s="50">
        <v>49</v>
      </c>
      <c r="B52" s="70" t="s">
        <v>59</v>
      </c>
      <c r="C52" s="47" t="s">
        <v>98</v>
      </c>
      <c r="D52" s="37" t="s">
        <v>56</v>
      </c>
      <c r="E52" s="38">
        <v>78</v>
      </c>
      <c r="F52" s="24" t="s">
        <v>100</v>
      </c>
      <c r="G52" s="26">
        <v>7</v>
      </c>
      <c r="H52" s="48">
        <f>IF($G52="","",INDEX('[1]1. závod'!$A:$CM,$G52+3,INDEX('[1]Základní list'!$B:$B,MATCH($F52,'[1]Základní list'!$A:$A,0),1)))</f>
        <v>900</v>
      </c>
      <c r="I52" s="49">
        <f>IF($G52="","",INDEX('[1]1. závod'!$A:$CL,$G52+3,INDEX('[1]Základní list'!$B:$B,MATCH($F52,'[1]Základní list'!$A:$A,0),1)+2))</f>
        <v>10</v>
      </c>
      <c r="J52" s="50" t="s">
        <v>105</v>
      </c>
      <c r="K52" s="47">
        <v>4</v>
      </c>
      <c r="L52" s="29">
        <f>IF($K52="","",INDEX('[1]2. závod'!$A:$CM,$K52+3,INDEX('[1]Základní list'!$B:$B,MATCH($J52,'[1]Základní list'!$A:$A,0),1)))</f>
        <v>2450</v>
      </c>
      <c r="M52" s="30">
        <f>IF($K52="","",INDEX('[1]2. závod'!$A:$CM,$K52+3,INDEX('[1]Základní list'!$B:$B,MATCH($J52,'[1]Základní list'!$A:$A,0),1)+2))</f>
        <v>6</v>
      </c>
      <c r="N52" s="51">
        <f t="shared" si="3"/>
        <v>3350</v>
      </c>
      <c r="O52" s="52">
        <f t="shared" si="2"/>
        <v>16</v>
      </c>
      <c r="P52" s="33">
        <f t="shared" si="1"/>
        <v>49</v>
      </c>
    </row>
    <row r="53" spans="1:16" ht="15.75">
      <c r="A53" s="50">
        <v>50</v>
      </c>
      <c r="B53" s="25" t="s">
        <v>67</v>
      </c>
      <c r="C53" s="47" t="s">
        <v>98</v>
      </c>
      <c r="D53" s="37" t="s">
        <v>125</v>
      </c>
      <c r="E53" s="28">
        <v>39</v>
      </c>
      <c r="F53" s="39" t="s">
        <v>100</v>
      </c>
      <c r="G53" s="40">
        <v>4</v>
      </c>
      <c r="H53" s="53">
        <f>IF($G53="","",INDEX('[1]1. závod'!$A:$CM,$G53+3,INDEX('[1]Základní list'!$B:$B,MATCH($F53,'[1]Základní list'!$A:$A,0),1)))</f>
        <v>2010</v>
      </c>
      <c r="I53" s="54">
        <f>IF($G53="","",INDEX('[1]1. závod'!$A:$CL,$G53+3,INDEX('[1]Základní list'!$B:$B,MATCH($F53,'[1]Základní list'!$A:$A,0),1)+2))</f>
        <v>5</v>
      </c>
      <c r="J53" s="55" t="s">
        <v>100</v>
      </c>
      <c r="K53" s="56">
        <v>12</v>
      </c>
      <c r="L53" s="41">
        <f>IF($K53="","",INDEX('[1]2. závod'!$A:$CM,$K53+3,INDEX('[1]Základní list'!$B:$B,MATCH($J53,'[1]Základní list'!$A:$A,0),1)))</f>
        <v>740</v>
      </c>
      <c r="M53" s="42">
        <f>IF($K53="","",INDEX('[1]2. závod'!$A:$CM,$K53+3,INDEX('[1]Základní list'!$B:$B,MATCH($J53,'[1]Základní list'!$A:$A,0),1)+2))</f>
        <v>11</v>
      </c>
      <c r="N53" s="57">
        <f t="shared" si="3"/>
        <v>2750</v>
      </c>
      <c r="O53" s="5">
        <f t="shared" si="2"/>
        <v>16</v>
      </c>
      <c r="P53" s="45">
        <f t="shared" si="1"/>
        <v>49</v>
      </c>
    </row>
    <row r="54" spans="1:16" ht="15.75">
      <c r="A54" s="50">
        <v>51</v>
      </c>
      <c r="B54" s="25" t="s">
        <v>42</v>
      </c>
      <c r="C54" s="47" t="s">
        <v>98</v>
      </c>
      <c r="D54" s="27" t="s">
        <v>40</v>
      </c>
      <c r="E54" s="28">
        <v>5</v>
      </c>
      <c r="F54" s="39" t="s">
        <v>104</v>
      </c>
      <c r="G54" s="40">
        <v>13</v>
      </c>
      <c r="H54" s="53">
        <f>IF($G54="","",INDEX('[1]1. závod'!$A:$CM,$G54+3,INDEX('[1]Základní list'!$B:$B,MATCH($F54,'[1]Základní list'!$A:$A,0),1)))</f>
        <v>900</v>
      </c>
      <c r="I54" s="54">
        <f>IF($G54="","",INDEX('[1]1. závod'!$A:$CL,$G54+3,INDEX('[1]Základní list'!$B:$B,MATCH($F54,'[1]Základní list'!$A:$A,0),1)+2))</f>
        <v>5</v>
      </c>
      <c r="J54" s="55" t="s">
        <v>107</v>
      </c>
      <c r="K54" s="56">
        <v>11</v>
      </c>
      <c r="L54" s="41">
        <f>IF($K54="","",INDEX('[1]2. závod'!$A:$CM,$K54+3,INDEX('[1]Základní list'!$B:$B,MATCH($J54,'[1]Základní list'!$A:$A,0),1)))</f>
        <v>810</v>
      </c>
      <c r="M54" s="42">
        <f>IF($K54="","",INDEX('[1]2. závod'!$A:$CM,$K54+3,INDEX('[1]Základní list'!$B:$B,MATCH($J54,'[1]Základní list'!$A:$A,0),1)+2))</f>
        <v>11</v>
      </c>
      <c r="N54" s="57">
        <f t="shared" si="3"/>
        <v>1710</v>
      </c>
      <c r="O54" s="5">
        <f t="shared" si="2"/>
        <v>16</v>
      </c>
      <c r="P54" s="45">
        <f t="shared" si="1"/>
        <v>49</v>
      </c>
    </row>
    <row r="55" spans="1:16" ht="15.75">
      <c r="A55" s="50">
        <v>52</v>
      </c>
      <c r="B55" s="67" t="s">
        <v>26</v>
      </c>
      <c r="C55" s="47" t="s">
        <v>98</v>
      </c>
      <c r="D55" s="37" t="s">
        <v>110</v>
      </c>
      <c r="E55" s="38">
        <v>41</v>
      </c>
      <c r="F55" s="39" t="s">
        <v>107</v>
      </c>
      <c r="G55" s="40">
        <v>10</v>
      </c>
      <c r="H55" s="53">
        <f>IF($G55="","",INDEX('[1]1. závod'!$A:$CM,$G55+3,INDEX('[1]Základní list'!$B:$B,MATCH($F55,'[1]Základní list'!$A:$A,0),1)))</f>
        <v>470</v>
      </c>
      <c r="I55" s="54">
        <f>IF($G55="","",INDEX('[1]1. závod'!$A:$CL,$G55+3,INDEX('[1]Základní list'!$B:$B,MATCH($F55,'[1]Základní list'!$A:$A,0),1)+2))</f>
        <v>8</v>
      </c>
      <c r="J55" s="55" t="s">
        <v>107</v>
      </c>
      <c r="K55" s="56">
        <v>10</v>
      </c>
      <c r="L55" s="41">
        <f>IF($K55="","",INDEX('[1]2. závod'!$A:$CM,$K55+3,INDEX('[1]Základní list'!$B:$B,MATCH($J55,'[1]Základní list'!$A:$A,0),1)))</f>
        <v>1240</v>
      </c>
      <c r="M55" s="42">
        <f>IF($K55="","",INDEX('[1]2. závod'!$A:$CM,$K55+3,INDEX('[1]Základní list'!$B:$B,MATCH($J55,'[1]Základní list'!$A:$A,0),1)+2))</f>
        <v>9</v>
      </c>
      <c r="N55" s="57">
        <f t="shared" si="3"/>
        <v>1710</v>
      </c>
      <c r="O55" s="5">
        <f t="shared" si="2"/>
        <v>17</v>
      </c>
      <c r="P55" s="45">
        <f t="shared" si="1"/>
        <v>52</v>
      </c>
    </row>
    <row r="56" spans="1:16" ht="15.75">
      <c r="A56" s="50">
        <v>53</v>
      </c>
      <c r="B56" s="25" t="s">
        <v>58</v>
      </c>
      <c r="C56" s="47" t="s">
        <v>98</v>
      </c>
      <c r="D56" s="37" t="s">
        <v>56</v>
      </c>
      <c r="E56" s="38">
        <v>77</v>
      </c>
      <c r="F56" s="39" t="s">
        <v>104</v>
      </c>
      <c r="G56" s="40">
        <v>7</v>
      </c>
      <c r="H56" s="53">
        <f>IF($G56="","",INDEX('[1]1. závod'!$A:$CM,$G56+3,INDEX('[1]Základní list'!$B:$B,MATCH($F56,'[1]Základní list'!$A:$A,0),1)))</f>
        <v>690</v>
      </c>
      <c r="I56" s="54">
        <f>IF($G56="","",INDEX('[1]1. závod'!$A:$CL,$G56+3,INDEX('[1]Základní list'!$B:$B,MATCH($F56,'[1]Základní list'!$A:$A,0),1)+2))</f>
        <v>6</v>
      </c>
      <c r="J56" s="55" t="s">
        <v>101</v>
      </c>
      <c r="K56" s="56">
        <v>10</v>
      </c>
      <c r="L56" s="41">
        <f>IF($K56="","",INDEX('[1]2. závod'!$A:$CM,$K56+3,INDEX('[1]Základní list'!$B:$B,MATCH($J56,'[1]Základní list'!$A:$A,0),1)))</f>
        <v>360</v>
      </c>
      <c r="M56" s="42">
        <f>IF($K56="","",INDEX('[1]2. závod'!$A:$CM,$K56+3,INDEX('[1]Základní list'!$B:$B,MATCH($J56,'[1]Základní list'!$A:$A,0),1)+2))</f>
        <v>11</v>
      </c>
      <c r="N56" s="57">
        <f t="shared" si="3"/>
        <v>1050</v>
      </c>
      <c r="O56" s="5">
        <f t="shared" si="2"/>
        <v>17</v>
      </c>
      <c r="P56" s="45">
        <f t="shared" si="1"/>
        <v>52</v>
      </c>
    </row>
    <row r="57" spans="1:16" ht="15.75">
      <c r="A57" s="50">
        <v>54</v>
      </c>
      <c r="B57" s="71" t="s">
        <v>65</v>
      </c>
      <c r="C57" s="47" t="s">
        <v>98</v>
      </c>
      <c r="D57" s="37" t="s">
        <v>125</v>
      </c>
      <c r="E57" s="28">
        <v>37</v>
      </c>
      <c r="F57" s="24" t="s">
        <v>104</v>
      </c>
      <c r="G57" s="26">
        <v>8</v>
      </c>
      <c r="H57" s="48">
        <f>IF($G57="","",INDEX('[1]1. závod'!$A:$CM,$G57+3,INDEX('[1]Základní list'!$B:$B,MATCH($F57,'[1]Základní list'!$A:$A,0),1)))</f>
        <v>50</v>
      </c>
      <c r="I57" s="49">
        <f>IF($G57="","",INDEX('[1]1. závod'!$A:$CL,$G57+3,INDEX('[1]Základní list'!$B:$B,MATCH($F57,'[1]Základní list'!$A:$A,0),1)+2))</f>
        <v>8</v>
      </c>
      <c r="J57" s="50" t="s">
        <v>101</v>
      </c>
      <c r="K57" s="47">
        <v>3</v>
      </c>
      <c r="L57" s="29">
        <f>IF($K57="","",INDEX('[1]2. závod'!$A:$CM,$K57+3,INDEX('[1]Základní list'!$B:$B,MATCH($J57,'[1]Základní list'!$A:$A,0),1)))</f>
        <v>650</v>
      </c>
      <c r="M57" s="30">
        <f>IF($K57="","",INDEX('[1]2. závod'!$A:$CM,$K57+3,INDEX('[1]Základní list'!$B:$B,MATCH($J57,'[1]Základní list'!$A:$A,0),1)+2))</f>
        <v>9</v>
      </c>
      <c r="N57" s="51">
        <f t="shared" si="3"/>
        <v>700</v>
      </c>
      <c r="O57" s="52">
        <f t="shared" si="2"/>
        <v>17</v>
      </c>
      <c r="P57" s="33">
        <f t="shared" si="1"/>
        <v>52</v>
      </c>
    </row>
    <row r="58" spans="1:16" ht="15.75">
      <c r="A58" s="50">
        <v>55</v>
      </c>
      <c r="B58" s="36" t="s">
        <v>78</v>
      </c>
      <c r="C58" s="47" t="s">
        <v>98</v>
      </c>
      <c r="D58" s="37" t="s">
        <v>76</v>
      </c>
      <c r="E58" s="28">
        <v>32</v>
      </c>
      <c r="F58" s="24" t="s">
        <v>103</v>
      </c>
      <c r="G58" s="26">
        <v>8</v>
      </c>
      <c r="H58" s="48">
        <f>IF($G58="","",INDEX('[1]1. závod'!$A:$CM,$G58+3,INDEX('[1]Základní list'!$B:$B,MATCH($F58,'[1]Základní list'!$A:$A,0),1)))</f>
        <v>280</v>
      </c>
      <c r="I58" s="49">
        <f>IF($G58="","",INDEX('[1]1. závod'!$A:$CL,$G58+3,INDEX('[1]Základní list'!$B:$B,MATCH($F58,'[1]Základní list'!$A:$A,0),1)+2))</f>
        <v>8</v>
      </c>
      <c r="J58" s="50" t="s">
        <v>103</v>
      </c>
      <c r="K58" s="47">
        <v>2</v>
      </c>
      <c r="L58" s="29">
        <f>IF($K58="","",INDEX('[1]2. závod'!$A:$CM,$K58+3,INDEX('[1]Základní list'!$B:$B,MATCH($J58,'[1]Základní list'!$A:$A,0),1)))</f>
        <v>820</v>
      </c>
      <c r="M58" s="30">
        <f>IF($K58="","",INDEX('[1]2. závod'!$A:$CM,$K58+3,INDEX('[1]Základní list'!$B:$B,MATCH($J58,'[1]Základní list'!$A:$A,0),1)+2))</f>
        <v>10</v>
      </c>
      <c r="N58" s="51">
        <f t="shared" si="3"/>
        <v>1100</v>
      </c>
      <c r="O58" s="52">
        <f t="shared" si="2"/>
        <v>18</v>
      </c>
      <c r="P58" s="33">
        <f t="shared" si="1"/>
        <v>55</v>
      </c>
    </row>
    <row r="59" spans="1:16" ht="15.75">
      <c r="A59" s="50">
        <v>56</v>
      </c>
      <c r="B59" s="67" t="s">
        <v>83</v>
      </c>
      <c r="C59" s="47" t="s">
        <v>98</v>
      </c>
      <c r="D59" s="37" t="s">
        <v>80</v>
      </c>
      <c r="E59" s="38">
        <v>60</v>
      </c>
      <c r="F59" s="39" t="s">
        <v>103</v>
      </c>
      <c r="G59" s="40">
        <v>1</v>
      </c>
      <c r="H59" s="53">
        <f>IF($G59="","",INDEX('[1]1. závod'!$A:$CM,$G59+3,INDEX('[1]Základní list'!$B:$B,MATCH($F59,'[1]Základní list'!$A:$A,0),1)))</f>
        <v>680</v>
      </c>
      <c r="I59" s="54">
        <f>IF($G59="","",INDEX('[1]1. závod'!$A:$CL,$G59+3,INDEX('[1]Základní list'!$B:$B,MATCH($F59,'[1]Základní list'!$A:$A,0),1)+2))</f>
        <v>6</v>
      </c>
      <c r="J59" s="55" t="s">
        <v>105</v>
      </c>
      <c r="K59" s="56">
        <v>9</v>
      </c>
      <c r="L59" s="41">
        <f>IF($K59="","",INDEX('[1]2. závod'!$A:$CM,$K59+3,INDEX('[1]Základní list'!$B:$B,MATCH($J59,'[1]Základní list'!$A:$A,0),1)))</f>
        <v>0</v>
      </c>
      <c r="M59" s="42">
        <f>IF($K59="","",INDEX('[1]2. závod'!$A:$CM,$K59+3,INDEX('[1]Základní list'!$B:$B,MATCH($J59,'[1]Základní list'!$A:$A,0),1)+2))</f>
        <v>12</v>
      </c>
      <c r="N59" s="57">
        <f t="shared" si="3"/>
        <v>680</v>
      </c>
      <c r="O59" s="5">
        <f t="shared" si="2"/>
        <v>18</v>
      </c>
      <c r="P59" s="45">
        <f t="shared" si="1"/>
        <v>55</v>
      </c>
    </row>
    <row r="60" spans="1:16" ht="15.75">
      <c r="A60" s="50">
        <v>57</v>
      </c>
      <c r="B60" s="72" t="s">
        <v>37</v>
      </c>
      <c r="C60" s="47" t="s">
        <v>98</v>
      </c>
      <c r="D60" s="37" t="s">
        <v>113</v>
      </c>
      <c r="E60" s="28">
        <v>34</v>
      </c>
      <c r="F60" s="39" t="s">
        <v>107</v>
      </c>
      <c r="G60" s="40">
        <v>11</v>
      </c>
      <c r="H60" s="53">
        <f>IF($G60="","",INDEX('[1]1. závod'!$A:$CM,$G60+3,INDEX('[1]Základní list'!$B:$B,MATCH($F60,'[1]Základní list'!$A:$A,0),1)))</f>
        <v>150</v>
      </c>
      <c r="I60" s="54">
        <f>IF($G60="","",INDEX('[1]1. závod'!$A:$CL,$G60+3,INDEX('[1]Základní list'!$B:$B,MATCH($F60,'[1]Základní list'!$A:$A,0),1)+2))</f>
        <v>10</v>
      </c>
      <c r="J60" s="55" t="s">
        <v>105</v>
      </c>
      <c r="K60" s="56">
        <v>1</v>
      </c>
      <c r="L60" s="41">
        <f>IF($K60="","",INDEX('[1]2. závod'!$A:$CM,$K60+3,INDEX('[1]Základní list'!$B:$B,MATCH($J60,'[1]Základní list'!$A:$A,0),1)))</f>
        <v>1740</v>
      </c>
      <c r="M60" s="42">
        <f>IF($K60="","",INDEX('[1]2. závod'!$A:$CM,$K60+3,INDEX('[1]Základní list'!$B:$B,MATCH($J60,'[1]Základní list'!$A:$A,0),1)+2))</f>
        <v>9</v>
      </c>
      <c r="N60" s="57">
        <f t="shared" si="3"/>
        <v>1890</v>
      </c>
      <c r="O60" s="5">
        <f t="shared" si="2"/>
        <v>19</v>
      </c>
      <c r="P60" s="45">
        <f t="shared" si="1"/>
        <v>57</v>
      </c>
    </row>
    <row r="61" spans="1:16" ht="15.75">
      <c r="A61" s="50">
        <v>58</v>
      </c>
      <c r="B61" s="36" t="s">
        <v>35</v>
      </c>
      <c r="C61" s="47" t="s">
        <v>98</v>
      </c>
      <c r="D61" s="37" t="s">
        <v>32</v>
      </c>
      <c r="E61" s="38">
        <v>69</v>
      </c>
      <c r="F61" s="39" t="s">
        <v>105</v>
      </c>
      <c r="G61" s="40">
        <v>1</v>
      </c>
      <c r="H61" s="53">
        <f>IF($G61="","",INDEX('[1]1. závod'!$A:$CM,$G61+3,INDEX('[1]Základní list'!$B:$B,MATCH($F61,'[1]Základní list'!$A:$A,0),1)))</f>
        <v>50</v>
      </c>
      <c r="I61" s="54">
        <f>IF($G61="","",INDEX('[1]1. závod'!$A:$CL,$G61+3,INDEX('[1]Základní list'!$B:$B,MATCH($F61,'[1]Základní list'!$A:$A,0),1)+2))</f>
        <v>11</v>
      </c>
      <c r="J61" s="55" t="s">
        <v>103</v>
      </c>
      <c r="K61" s="56">
        <v>3</v>
      </c>
      <c r="L61" s="41">
        <f>IF($K61="","",INDEX('[1]2. závod'!$A:$CM,$K61+3,INDEX('[1]Základní list'!$B:$B,MATCH($J61,'[1]Základní list'!$A:$A,0),1)))</f>
        <v>1190</v>
      </c>
      <c r="M61" s="42">
        <f>IF($K61="","",INDEX('[1]2. závod'!$A:$CM,$K61+3,INDEX('[1]Základní list'!$B:$B,MATCH($J61,'[1]Základní list'!$A:$A,0),1)+2))</f>
        <v>8</v>
      </c>
      <c r="N61" s="57">
        <f t="shared" si="3"/>
        <v>1240</v>
      </c>
      <c r="O61" s="5">
        <f t="shared" si="2"/>
        <v>19</v>
      </c>
      <c r="P61" s="45">
        <f t="shared" si="1"/>
        <v>57</v>
      </c>
    </row>
    <row r="62" spans="1:16" ht="15.75">
      <c r="A62" s="50">
        <v>59</v>
      </c>
      <c r="B62" s="66" t="s">
        <v>53</v>
      </c>
      <c r="C62" s="47" t="s">
        <v>98</v>
      </c>
      <c r="D62" s="37" t="s">
        <v>52</v>
      </c>
      <c r="E62" s="38">
        <v>55</v>
      </c>
      <c r="F62" s="24" t="s">
        <v>101</v>
      </c>
      <c r="G62" s="26">
        <v>7</v>
      </c>
      <c r="H62" s="48">
        <f>IF($G62="","",INDEX('[1]1. závod'!$A:$CM,$G62+3,INDEX('[1]Základní list'!$B:$B,MATCH($F62,'[1]Základní list'!$A:$A,0),1)))</f>
        <v>30</v>
      </c>
      <c r="I62" s="49">
        <f>IF($G62="","",INDEX('[1]1. závod'!$A:$CL,$G62+3,INDEX('[1]Základní list'!$B:$B,MATCH($F62,'[1]Základní list'!$A:$A,0),1)+2))</f>
        <v>12</v>
      </c>
      <c r="J62" s="50" t="s">
        <v>101</v>
      </c>
      <c r="K62" s="47">
        <v>7</v>
      </c>
      <c r="L62" s="29">
        <f>IF($K62="","",INDEX('[1]2. závod'!$A:$CM,$K62+3,INDEX('[1]Základní list'!$B:$B,MATCH($J62,'[1]Základní list'!$A:$A,0),1)))</f>
        <v>1040</v>
      </c>
      <c r="M62" s="30">
        <f>IF($K62="","",INDEX('[1]2. závod'!$A:$CM,$K62+3,INDEX('[1]Základní list'!$B:$B,MATCH($J62,'[1]Základní list'!$A:$A,0),1)+2))</f>
        <v>7</v>
      </c>
      <c r="N62" s="51">
        <f t="shared" si="3"/>
        <v>1070</v>
      </c>
      <c r="O62" s="52">
        <f t="shared" si="2"/>
        <v>19</v>
      </c>
      <c r="P62" s="33">
        <f t="shared" si="1"/>
        <v>57</v>
      </c>
    </row>
    <row r="63" spans="1:16" ht="15.75">
      <c r="A63" s="50">
        <v>60</v>
      </c>
      <c r="B63" s="66" t="s">
        <v>127</v>
      </c>
      <c r="C63" s="47" t="s">
        <v>98</v>
      </c>
      <c r="D63" s="27" t="s">
        <v>117</v>
      </c>
      <c r="E63" s="28">
        <v>17</v>
      </c>
      <c r="F63" s="39" t="s">
        <v>104</v>
      </c>
      <c r="G63" s="40">
        <v>1</v>
      </c>
      <c r="H63" s="53">
        <f>IF($G63="","",INDEX('[1]1. závod'!$A:$CM,$G63+3,INDEX('[1]Základní list'!$B:$B,MATCH($F63,'[1]Základní list'!$A:$A,0),1)))</f>
        <v>150</v>
      </c>
      <c r="I63" s="54">
        <f>IF($G63="","",INDEX('[1]1. závod'!$A:$CL,$G63+3,INDEX('[1]Základní list'!$B:$B,MATCH($F63,'[1]Základní list'!$A:$A,0),1)+2))</f>
        <v>7</v>
      </c>
      <c r="J63" s="55" t="s">
        <v>100</v>
      </c>
      <c r="K63" s="56">
        <v>3</v>
      </c>
      <c r="L63" s="41">
        <f>IF($K63="","",INDEX('[1]2. závod'!$A:$CM,$K63+3,INDEX('[1]Základní list'!$B:$B,MATCH($J63,'[1]Základní list'!$A:$A,0),1)))</f>
        <v>460</v>
      </c>
      <c r="M63" s="42">
        <f>IF($K63="","",INDEX('[1]2. závod'!$A:$CM,$K63+3,INDEX('[1]Základní list'!$B:$B,MATCH($J63,'[1]Základní list'!$A:$A,0),1)+2))</f>
        <v>12</v>
      </c>
      <c r="N63" s="57">
        <f t="shared" si="3"/>
        <v>610</v>
      </c>
      <c r="O63" s="5">
        <f t="shared" si="2"/>
        <v>19</v>
      </c>
      <c r="P63" s="45">
        <f t="shared" si="1"/>
        <v>57</v>
      </c>
    </row>
    <row r="64" spans="1:16" ht="15.75">
      <c r="A64" s="50">
        <v>61</v>
      </c>
      <c r="B64" s="36" t="s">
        <v>79</v>
      </c>
      <c r="C64" s="47" t="s">
        <v>98</v>
      </c>
      <c r="D64" s="37" t="s">
        <v>76</v>
      </c>
      <c r="E64" s="28">
        <v>33</v>
      </c>
      <c r="F64" s="24" t="s">
        <v>107</v>
      </c>
      <c r="G64" s="26">
        <v>7</v>
      </c>
      <c r="H64" s="48">
        <f>IF($G64="","",INDEX('[1]1. závod'!$A:$CM,$G64+3,INDEX('[1]Základní list'!$B:$B,MATCH($F64,'[1]Základní list'!$A:$A,0),1)))</f>
        <v>0</v>
      </c>
      <c r="I64" s="49">
        <f>IF($G64="","",INDEX('[1]1. závod'!$A:$CL,$G64+3,INDEX('[1]Základní list'!$B:$B,MATCH($F64,'[1]Základní list'!$A:$A,0),1)+2))</f>
        <v>11.5</v>
      </c>
      <c r="J64" s="50" t="s">
        <v>100</v>
      </c>
      <c r="K64" s="47">
        <v>11</v>
      </c>
      <c r="L64" s="29">
        <f>IF($K64="","",INDEX('[1]2. závod'!$A:$CM,$K64+3,INDEX('[1]Základní list'!$B:$B,MATCH($J64,'[1]Základní list'!$A:$A,0),1)))</f>
        <v>1530</v>
      </c>
      <c r="M64" s="30">
        <f>IF($K64="","",INDEX('[1]2. závod'!$A:$CM,$K64+3,INDEX('[1]Základní list'!$B:$B,MATCH($J64,'[1]Základní list'!$A:$A,0),1)+2))</f>
        <v>8</v>
      </c>
      <c r="N64" s="51">
        <f t="shared" si="3"/>
        <v>1530</v>
      </c>
      <c r="O64" s="52">
        <f t="shared" si="2"/>
        <v>19.5</v>
      </c>
      <c r="P64" s="33">
        <f t="shared" si="1"/>
        <v>61</v>
      </c>
    </row>
    <row r="65" spans="1:16" ht="15.75">
      <c r="A65" s="50">
        <v>62</v>
      </c>
      <c r="B65" s="36" t="s">
        <v>69</v>
      </c>
      <c r="C65" s="47" t="s">
        <v>98</v>
      </c>
      <c r="D65" s="27" t="s">
        <v>126</v>
      </c>
      <c r="E65" s="28">
        <v>19</v>
      </c>
      <c r="F65" s="39" t="s">
        <v>103</v>
      </c>
      <c r="G65" s="40">
        <v>11</v>
      </c>
      <c r="H65" s="53">
        <f>IF($G65="","",INDEX('[1]1. závod'!$A:$CM,$G65+3,INDEX('[1]Základní list'!$B:$B,MATCH($F65,'[1]Základní list'!$A:$A,0),1)))</f>
        <v>260</v>
      </c>
      <c r="I65" s="54">
        <f>IF($G65="","",INDEX('[1]1. závod'!$A:$CL,$G65+3,INDEX('[1]Základní list'!$B:$B,MATCH($F65,'[1]Základní list'!$A:$A,0),1)+2))</f>
        <v>9.5</v>
      </c>
      <c r="J65" s="55" t="s">
        <v>101</v>
      </c>
      <c r="K65" s="56">
        <v>9</v>
      </c>
      <c r="L65" s="41">
        <f>IF($K65="","",INDEX('[1]2. závod'!$A:$CM,$K65+3,INDEX('[1]Základní list'!$B:$B,MATCH($J65,'[1]Základní list'!$A:$A,0),1)))</f>
        <v>450</v>
      </c>
      <c r="M65" s="42">
        <f>IF($K65="","",INDEX('[1]2. závod'!$A:$CM,$K65+3,INDEX('[1]Základní list'!$B:$B,MATCH($J65,'[1]Základní list'!$A:$A,0),1)+2))</f>
        <v>10</v>
      </c>
      <c r="N65" s="57">
        <f t="shared" si="3"/>
        <v>710</v>
      </c>
      <c r="O65" s="5">
        <f t="shared" si="2"/>
        <v>19.5</v>
      </c>
      <c r="P65" s="45">
        <f t="shared" si="1"/>
        <v>61</v>
      </c>
    </row>
    <row r="66" spans="1:16" ht="15.75">
      <c r="A66" s="50">
        <v>63</v>
      </c>
      <c r="B66" s="36" t="s">
        <v>49</v>
      </c>
      <c r="C66" s="47" t="s">
        <v>98</v>
      </c>
      <c r="D66" s="37" t="s">
        <v>48</v>
      </c>
      <c r="E66" s="38">
        <v>49</v>
      </c>
      <c r="F66" s="39" t="s">
        <v>103</v>
      </c>
      <c r="G66" s="40">
        <v>10</v>
      </c>
      <c r="H66" s="53">
        <f>IF($G66="","",INDEX('[1]1. závod'!$A:$CM,$G66+3,INDEX('[1]Základní list'!$B:$B,MATCH($F66,'[1]Základní list'!$A:$A,0),1)))</f>
        <v>80</v>
      </c>
      <c r="I66" s="54">
        <f>IF($G66="","",INDEX('[1]1. závod'!$A:$CL,$G66+3,INDEX('[1]Základní list'!$B:$B,MATCH($F66,'[1]Základní list'!$A:$A,0),1)+2))</f>
        <v>12</v>
      </c>
      <c r="J66" s="55" t="s">
        <v>105</v>
      </c>
      <c r="K66" s="56">
        <v>3</v>
      </c>
      <c r="L66" s="41">
        <f>IF($K66="","",INDEX('[1]2. závod'!$A:$CM,$K66+3,INDEX('[1]Základní list'!$B:$B,MATCH($J66,'[1]Základní list'!$A:$A,0),1)))</f>
        <v>1970</v>
      </c>
      <c r="M66" s="42">
        <f>IF($K66="","",INDEX('[1]2. závod'!$A:$CM,$K66+3,INDEX('[1]Základní list'!$B:$B,MATCH($J66,'[1]Základní list'!$A:$A,0),1)+2))</f>
        <v>8</v>
      </c>
      <c r="N66" s="57">
        <f t="shared" si="3"/>
        <v>2050</v>
      </c>
      <c r="O66" s="5">
        <f t="shared" si="2"/>
        <v>20</v>
      </c>
      <c r="P66" s="45">
        <f t="shared" si="1"/>
        <v>63</v>
      </c>
    </row>
    <row r="67" spans="1:16" ht="15.75">
      <c r="A67" s="50">
        <v>64</v>
      </c>
      <c r="B67" s="65" t="s">
        <v>128</v>
      </c>
      <c r="C67" s="47" t="s">
        <v>98</v>
      </c>
      <c r="D67" s="27" t="s">
        <v>121</v>
      </c>
      <c r="E67" s="28">
        <v>22</v>
      </c>
      <c r="F67" s="24" t="s">
        <v>101</v>
      </c>
      <c r="G67" s="26">
        <v>12</v>
      </c>
      <c r="H67" s="48">
        <f>IF($G67="","",INDEX('[1]1. závod'!$A:$CM,$G67+3,INDEX('[1]Základní list'!$B:$B,MATCH($F67,'[1]Základní list'!$A:$A,0),1)))</f>
        <v>40</v>
      </c>
      <c r="I67" s="49">
        <f>IF($G67="","",INDEX('[1]1. závod'!$A:$CL,$G67+3,INDEX('[1]Základní list'!$B:$B,MATCH($F67,'[1]Základní list'!$A:$A,0),1)+2))</f>
        <v>11</v>
      </c>
      <c r="J67" s="50" t="s">
        <v>100</v>
      </c>
      <c r="K67" s="47">
        <v>1</v>
      </c>
      <c r="L67" s="29">
        <f>IF($K67="","",INDEX('[1]2. závod'!$A:$CM,$K67+3,INDEX('[1]Základní list'!$B:$B,MATCH($J67,'[1]Základní list'!$A:$A,0),1)))</f>
        <v>1260</v>
      </c>
      <c r="M67" s="30">
        <f>IF($K67="","",INDEX('[1]2. závod'!$A:$CM,$K67+3,INDEX('[1]Základní list'!$B:$B,MATCH($J67,'[1]Základní list'!$A:$A,0),1)+2))</f>
        <v>9</v>
      </c>
      <c r="N67" s="51">
        <f t="shared" si="3"/>
        <v>1300</v>
      </c>
      <c r="O67" s="52">
        <f t="shared" si="2"/>
        <v>20</v>
      </c>
      <c r="P67" s="33">
        <f t="shared" si="1"/>
        <v>63</v>
      </c>
    </row>
    <row r="68" spans="1:16" ht="15.75">
      <c r="A68" s="50">
        <v>65</v>
      </c>
      <c r="B68" s="36" t="s">
        <v>70</v>
      </c>
      <c r="C68" s="47" t="s">
        <v>98</v>
      </c>
      <c r="D68" s="74" t="s">
        <v>126</v>
      </c>
      <c r="E68" s="28">
        <v>20</v>
      </c>
      <c r="F68" s="24" t="s">
        <v>107</v>
      </c>
      <c r="G68" s="26">
        <v>8</v>
      </c>
      <c r="H68" s="48">
        <f>IF($G68="","",INDEX('[1]1. závod'!$A:$CM,$G68+3,INDEX('[1]Základní list'!$B:$B,MATCH($F68,'[1]Základní list'!$A:$A,0),1)))</f>
        <v>350</v>
      </c>
      <c r="I68" s="49">
        <f>IF($G68="","",INDEX('[1]1. závod'!$A:$CL,$G68+3,INDEX('[1]Základní list'!$B:$B,MATCH($F68,'[1]Základní list'!$A:$A,0),1)+2))</f>
        <v>9</v>
      </c>
      <c r="J68" s="50" t="s">
        <v>105</v>
      </c>
      <c r="K68" s="47">
        <v>6</v>
      </c>
      <c r="L68" s="29">
        <f>IF($K68="","",INDEX('[1]2. závod'!$A:$CM,$K68+3,INDEX('[1]Základní list'!$B:$B,MATCH($J68,'[1]Základní list'!$A:$A,0),1)))</f>
        <v>160</v>
      </c>
      <c r="M68" s="30">
        <f>IF($K68="","",INDEX('[1]2. závod'!$A:$CM,$K68+3,INDEX('[1]Základní list'!$B:$B,MATCH($J68,'[1]Základní list'!$A:$A,0),1)+2))</f>
        <v>11</v>
      </c>
      <c r="N68" s="51">
        <f t="shared" si="3"/>
        <v>510</v>
      </c>
      <c r="O68" s="52">
        <f t="shared" si="2"/>
        <v>20</v>
      </c>
      <c r="P68" s="33">
        <f aca="true" t="shared" si="4" ref="P68:P74">IF($N68="","",RANK(O68,O$1:O$65536,1))</f>
        <v>63</v>
      </c>
    </row>
    <row r="69" spans="1:16" ht="15.75">
      <c r="A69" s="50">
        <v>66</v>
      </c>
      <c r="B69" s="36" t="s">
        <v>74</v>
      </c>
      <c r="C69" s="47" t="s">
        <v>98</v>
      </c>
      <c r="D69" s="37" t="s">
        <v>72</v>
      </c>
      <c r="E69" s="38">
        <v>65</v>
      </c>
      <c r="F69" s="55" t="s">
        <v>101</v>
      </c>
      <c r="G69" s="56">
        <v>6</v>
      </c>
      <c r="H69" s="53">
        <f>IF($G69="","",INDEX('[1]1. závod'!$A:$CM,$G69+3,INDEX('[1]Základní list'!$B:$B,MATCH($F69,'[1]Základní list'!$A:$A,0),1)))</f>
        <v>160</v>
      </c>
      <c r="I69" s="54">
        <f>IF($G69="","",INDEX('[1]1. závod'!$A:$CL,$G69+3,INDEX('[1]Základní list'!$B:$B,MATCH($F69,'[1]Základní list'!$A:$A,0),1)+2))</f>
        <v>9</v>
      </c>
      <c r="J69" s="55" t="s">
        <v>107</v>
      </c>
      <c r="K69" s="56">
        <v>2</v>
      </c>
      <c r="L69" s="41">
        <f>IF($K69="","",INDEX('[1]2. závod'!$A:$CM,$K69+3,INDEX('[1]Základní list'!$B:$B,MATCH($J69,'[1]Základní list'!$A:$A,0),1)))</f>
        <v>400</v>
      </c>
      <c r="M69" s="42">
        <f>IF($K69="","",INDEX('[1]2. závod'!$A:$CM,$K69+3,INDEX('[1]Základní list'!$B:$B,MATCH($J69,'[1]Základní list'!$A:$A,0),1)+2))</f>
        <v>12</v>
      </c>
      <c r="N69" s="57">
        <f t="shared" si="3"/>
        <v>560</v>
      </c>
      <c r="O69" s="5">
        <f t="shared" si="2"/>
        <v>21</v>
      </c>
      <c r="P69" s="45">
        <f t="shared" si="4"/>
        <v>66</v>
      </c>
    </row>
    <row r="70" spans="1:16" ht="15.75">
      <c r="A70" s="50">
        <v>67</v>
      </c>
      <c r="B70" s="36" t="s">
        <v>81</v>
      </c>
      <c r="C70" s="47" t="s">
        <v>98</v>
      </c>
      <c r="D70" s="37" t="s">
        <v>80</v>
      </c>
      <c r="E70" s="38">
        <v>58</v>
      </c>
      <c r="F70" s="39" t="s">
        <v>105</v>
      </c>
      <c r="G70" s="40">
        <v>9</v>
      </c>
      <c r="H70" s="53">
        <f>IF($G70="","",INDEX('[1]1. závod'!$A:$CM,$G70+3,INDEX('[1]Základní list'!$B:$B,MATCH($F70,'[1]Základní list'!$A:$A,0),1)))</f>
        <v>440</v>
      </c>
      <c r="I70" s="54">
        <f>IF($G70="","",INDEX('[1]1. závod'!$A:$CL,$G70+3,INDEX('[1]Základní list'!$B:$B,MATCH($F70,'[1]Základní list'!$A:$A,0),1)+2))</f>
        <v>9</v>
      </c>
      <c r="J70" s="55" t="s">
        <v>104</v>
      </c>
      <c r="K70" s="56">
        <v>12</v>
      </c>
      <c r="L70" s="41">
        <f>IF($K70="","",INDEX('[1]2. závod'!$A:$CM,$K70+3,INDEX('[1]Základní list'!$B:$B,MATCH($J70,'[1]Základní list'!$A:$A,0),1)))</f>
        <v>0</v>
      </c>
      <c r="M70" s="42">
        <f>IF($K70="","",INDEX('[1]2. závod'!$A:$CM,$K70+3,INDEX('[1]Základní list'!$B:$B,MATCH($J70,'[1]Základní list'!$A:$A,0),1)+2))</f>
        <v>12</v>
      </c>
      <c r="N70" s="57">
        <f t="shared" si="3"/>
        <v>440</v>
      </c>
      <c r="O70" s="5">
        <f t="shared" si="2"/>
        <v>21</v>
      </c>
      <c r="P70" s="45">
        <f t="shared" si="4"/>
        <v>66</v>
      </c>
    </row>
    <row r="71" spans="1:16" ht="15.75">
      <c r="A71" s="50">
        <v>68</v>
      </c>
      <c r="B71" s="36" t="s">
        <v>61</v>
      </c>
      <c r="C71" s="47" t="s">
        <v>98</v>
      </c>
      <c r="D71" s="27" t="s">
        <v>119</v>
      </c>
      <c r="E71" s="28">
        <v>13</v>
      </c>
      <c r="F71" s="39" t="s">
        <v>103</v>
      </c>
      <c r="G71" s="40">
        <v>7</v>
      </c>
      <c r="H71" s="53">
        <f>IF($G71="","",INDEX('[1]1. závod'!$A:$CM,$G71+3,INDEX('[1]Základní list'!$B:$B,MATCH($F71,'[1]Základní list'!$A:$A,0),1)))</f>
        <v>260</v>
      </c>
      <c r="I71" s="54">
        <f>IF($G71="","",INDEX('[1]1. závod'!$A:$CL,$G71+3,INDEX('[1]Základní list'!$B:$B,MATCH($F71,'[1]Základní list'!$A:$A,0),1)+2))</f>
        <v>9.5</v>
      </c>
      <c r="J71" s="55" t="s">
        <v>101</v>
      </c>
      <c r="K71" s="56">
        <v>2</v>
      </c>
      <c r="L71" s="41">
        <f>IF($K71="","",INDEX('[1]2. závod'!$A:$CM,$K71+3,INDEX('[1]Základní list'!$B:$B,MATCH($J71,'[1]Základní list'!$A:$A,0),1)))</f>
        <v>60</v>
      </c>
      <c r="M71" s="42">
        <f>IF($K71="","",INDEX('[1]2. závod'!$A:$CM,$K71+3,INDEX('[1]Základní list'!$B:$B,MATCH($J71,'[1]Základní list'!$A:$A,0),1)+2))</f>
        <v>12</v>
      </c>
      <c r="N71" s="57">
        <f t="shared" si="3"/>
        <v>320</v>
      </c>
      <c r="O71" s="5">
        <f t="shared" si="2"/>
        <v>21.5</v>
      </c>
      <c r="P71" s="45">
        <f t="shared" si="4"/>
        <v>68</v>
      </c>
    </row>
    <row r="72" spans="1:16" ht="15.75">
      <c r="A72" s="50">
        <v>69</v>
      </c>
      <c r="B72" s="66" t="s">
        <v>75</v>
      </c>
      <c r="C72" s="47" t="s">
        <v>98</v>
      </c>
      <c r="D72" s="37" t="s">
        <v>72</v>
      </c>
      <c r="E72" s="38">
        <v>66</v>
      </c>
      <c r="F72" s="39" t="s">
        <v>100</v>
      </c>
      <c r="G72" s="40">
        <v>2</v>
      </c>
      <c r="H72" s="53">
        <f>IF($G72="","",INDEX('[1]1. závod'!$A:$CM,$G72+3,INDEX('[1]Základní list'!$B:$B,MATCH($F72,'[1]Základní list'!$A:$A,0),1)))</f>
        <v>430</v>
      </c>
      <c r="I72" s="54">
        <f>IF($G72="","",INDEX('[1]1. závod'!$A:$CL,$G72+3,INDEX('[1]Základní list'!$B:$B,MATCH($F72,'[1]Základní list'!$A:$A,0),1)+2))</f>
        <v>12</v>
      </c>
      <c r="J72" s="55" t="s">
        <v>100</v>
      </c>
      <c r="K72" s="56">
        <v>4</v>
      </c>
      <c r="L72" s="41">
        <f>IF($K72="","",INDEX('[1]2. závod'!$A:$CM,$K72+3,INDEX('[1]Základní list'!$B:$B,MATCH($J72,'[1]Základní list'!$A:$A,0),1)))</f>
        <v>970</v>
      </c>
      <c r="M72" s="42">
        <f>IF($K72="","",INDEX('[1]2. závod'!$A:$CM,$K72+3,INDEX('[1]Základní list'!$B:$B,MATCH($J72,'[1]Základní list'!$A:$A,0),1)+2))</f>
        <v>10</v>
      </c>
      <c r="N72" s="57">
        <f t="shared" si="3"/>
        <v>1400</v>
      </c>
      <c r="O72" s="5">
        <f t="shared" si="2"/>
        <v>22</v>
      </c>
      <c r="P72" s="45">
        <f t="shared" si="4"/>
        <v>69</v>
      </c>
    </row>
    <row r="73" spans="1:16" ht="15.75">
      <c r="A73" s="50">
        <v>70</v>
      </c>
      <c r="B73" s="36" t="s">
        <v>82</v>
      </c>
      <c r="C73" s="47" t="s">
        <v>98</v>
      </c>
      <c r="D73" s="37" t="s">
        <v>80</v>
      </c>
      <c r="E73" s="38">
        <v>59</v>
      </c>
      <c r="F73" s="39" t="s">
        <v>104</v>
      </c>
      <c r="G73" s="40">
        <v>6</v>
      </c>
      <c r="H73" s="53">
        <f>IF($G73="","",INDEX('[1]1. závod'!$A:$CM,$G73+3,INDEX('[1]Základní list'!$B:$B,MATCH($F73,'[1]Základní list'!$A:$A,0),1)))</f>
        <v>0</v>
      </c>
      <c r="I73" s="54">
        <f>IF($G73="","",INDEX('[1]1. závod'!$A:$CL,$G73+3,INDEX('[1]Základní list'!$B:$B,MATCH($F73,'[1]Základní list'!$A:$A,0),1)+2))</f>
        <v>11</v>
      </c>
      <c r="J73" s="55" t="s">
        <v>103</v>
      </c>
      <c r="K73" s="56">
        <v>12</v>
      </c>
      <c r="L73" s="41">
        <f>IF($K73="","",INDEX('[1]2. závod'!$A:$CM,$K73+3,INDEX('[1]Základní list'!$B:$B,MATCH($J73,'[1]Základní list'!$A:$A,0),1)))</f>
        <v>30</v>
      </c>
      <c r="M73" s="42">
        <f>IF($K73="","",INDEX('[1]2. závod'!$A:$CM,$K73+3,INDEX('[1]Základní list'!$B:$B,MATCH($J73,'[1]Základní list'!$A:$A,0),1)+2))</f>
        <v>11</v>
      </c>
      <c r="N73" s="57">
        <f t="shared" si="3"/>
        <v>30</v>
      </c>
      <c r="O73" s="5">
        <f t="shared" si="2"/>
        <v>22</v>
      </c>
      <c r="P73" s="45">
        <f t="shared" si="4"/>
        <v>69</v>
      </c>
    </row>
    <row r="74" spans="1:16" ht="15.75">
      <c r="A74" s="50">
        <v>71</v>
      </c>
      <c r="B74" s="36" t="s">
        <v>77</v>
      </c>
      <c r="C74" s="47" t="s">
        <v>98</v>
      </c>
      <c r="D74" s="37" t="s">
        <v>76</v>
      </c>
      <c r="E74" s="28">
        <v>31</v>
      </c>
      <c r="F74" s="39" t="s">
        <v>100</v>
      </c>
      <c r="G74" s="40">
        <v>3</v>
      </c>
      <c r="H74" s="53">
        <f>IF($G74="","",INDEX('[1]1. závod'!$A:$CM,$G74+3,INDEX('[1]Základní list'!$B:$B,MATCH($F74,'[1]Základní list'!$A:$A,0),1)))</f>
        <v>840</v>
      </c>
      <c r="I74" s="54">
        <f>IF($G74="","",INDEX('[1]1. závod'!$A:$CL,$G74+3,INDEX('[1]Základní list'!$B:$B,MATCH($F74,'[1]Základní list'!$A:$A,0),1)+2))</f>
        <v>11</v>
      </c>
      <c r="J74" s="55" t="s">
        <v>104</v>
      </c>
      <c r="K74" s="56">
        <v>7</v>
      </c>
      <c r="L74" s="41">
        <f>IF($K74="","",INDEX('[1]2. závod'!$A:$CM,$K74+3,INDEX('[1]Základní list'!$B:$B,MATCH($J74,'[1]Základní list'!$A:$A,0),1)))</f>
        <v>0</v>
      </c>
      <c r="M74" s="42">
        <f>IF($K74="","",INDEX('[1]2. závod'!$A:$CM,$K74+3,INDEX('[1]Základní list'!$B:$B,MATCH($J74,'[1]Základní list'!$A:$A,0),1)+2))</f>
        <v>12</v>
      </c>
      <c r="N74" s="57">
        <f t="shared" si="3"/>
        <v>840</v>
      </c>
      <c r="O74" s="5">
        <f t="shared" si="2"/>
        <v>23</v>
      </c>
      <c r="P74" s="45">
        <f t="shared" si="4"/>
        <v>71</v>
      </c>
    </row>
    <row r="75" spans="1:16" ht="15.75">
      <c r="A75" s="50">
        <v>72</v>
      </c>
      <c r="B75" s="62" t="s">
        <v>129</v>
      </c>
      <c r="C75" s="47" t="s">
        <v>98</v>
      </c>
      <c r="D75" s="37" t="s">
        <v>130</v>
      </c>
      <c r="E75" s="38">
        <v>73</v>
      </c>
      <c r="F75" s="39" t="s">
        <v>101</v>
      </c>
      <c r="G75" s="40">
        <v>4</v>
      </c>
      <c r="H75" s="53">
        <f>IF($G75="","",INDEX('[1]1. závod'!$A:$CM,$G75+3,INDEX('[1]Základní list'!$B:$B,MATCH($F75,'[1]Základní list'!$A:$A,0),1)))</f>
        <v>0</v>
      </c>
      <c r="I75" s="54">
        <f>IF($G75="","",INDEX('[1]1. závod'!$A:$CL,$G75+3,INDEX('[1]Základní list'!$B:$B,MATCH($F75,'[1]Základní list'!$A:$A,0),1)+2))</f>
        <v>13</v>
      </c>
      <c r="J75" s="55" t="s">
        <v>100</v>
      </c>
      <c r="K75" s="56">
        <v>10</v>
      </c>
      <c r="L75" s="41">
        <f>IF($K75="","",INDEX('[1]2. závod'!$A:$CM,$K75+3,INDEX('[1]Základní list'!$B:$B,MATCH($J75,'[1]Základní list'!$A:$A,0),1)))</f>
        <v>310</v>
      </c>
      <c r="M75" s="42">
        <f>IF($K75="","",INDEX('[1]2. závod'!$A:$CM,$K75+3,INDEX('[1]Základní list'!$B:$B,MATCH($J75,'[1]Základní list'!$A:$A,0),1)+2))</f>
        <v>13</v>
      </c>
      <c r="N75" s="57">
        <f t="shared" si="3"/>
        <v>310</v>
      </c>
      <c r="O75" s="5">
        <f t="shared" si="2"/>
        <v>26</v>
      </c>
      <c r="P75" s="45">
        <v>72</v>
      </c>
    </row>
  </sheetData>
  <mergeCells count="14">
    <mergeCell ref="A1:A3"/>
    <mergeCell ref="B1:E2"/>
    <mergeCell ref="F1:I1"/>
    <mergeCell ref="J1:M1"/>
    <mergeCell ref="N1:P1"/>
    <mergeCell ref="F2:G2"/>
    <mergeCell ref="H2:H3"/>
    <mergeCell ref="I2:I3"/>
    <mergeCell ref="J2:K2"/>
    <mergeCell ref="L2:L3"/>
    <mergeCell ref="M2:M3"/>
    <mergeCell ref="N2:N3"/>
    <mergeCell ref="O2:O3"/>
    <mergeCell ref="P2:P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Fanda</dc:creator>
  <cp:keywords/>
  <dc:description/>
  <cp:lastModifiedBy>PVC</cp:lastModifiedBy>
  <dcterms:created xsi:type="dcterms:W3CDTF">2005-06-19T20:12:26Z</dcterms:created>
  <dcterms:modified xsi:type="dcterms:W3CDTF">2008-05-03T07:03:26Z</dcterms:modified>
  <cp:category/>
  <cp:version/>
  <cp:contentType/>
  <cp:contentStatus/>
</cp:coreProperties>
</file>