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<sst xmlns="http://schemas.openxmlformats.org/spreadsheetml/2006/main" count="145" uniqueCount="53">
  <si>
    <t>Smutný Jiří</t>
  </si>
  <si>
    <t>A</t>
  </si>
  <si>
    <t>D</t>
  </si>
  <si>
    <t>Pavelka Viktor</t>
  </si>
  <si>
    <t>Staněk Karel</t>
  </si>
  <si>
    <t>B</t>
  </si>
  <si>
    <t>Srb Roman</t>
  </si>
  <si>
    <t>C</t>
  </si>
  <si>
    <t>Smekal Daniel</t>
  </si>
  <si>
    <t>Tůma David</t>
  </si>
  <si>
    <t>Kodýdek David</t>
  </si>
  <si>
    <t>Hahn Petr</t>
  </si>
  <si>
    <t>Funda Petr</t>
  </si>
  <si>
    <t>Šorguta Juraj</t>
  </si>
  <si>
    <t>Bromovský Petr</t>
  </si>
  <si>
    <t>Douša Jan</t>
  </si>
  <si>
    <t>Kabourek Václav</t>
  </si>
  <si>
    <t>Konopásek Jaroslav</t>
  </si>
  <si>
    <t>Kasl Luboš</t>
  </si>
  <si>
    <t>Valik Lubomír</t>
  </si>
  <si>
    <t>Štěpnička Radek</t>
  </si>
  <si>
    <t>Stejskal Miroslav</t>
  </si>
  <si>
    <t>Ouředníček Jiří</t>
  </si>
  <si>
    <t>Karásek Pavel</t>
  </si>
  <si>
    <t>Vejvoda Jan</t>
  </si>
  <si>
    <t>Baranka Ladislav</t>
  </si>
  <si>
    <t>Havlíček Petr</t>
  </si>
  <si>
    <t>Ševčík Josef</t>
  </si>
  <si>
    <t>Kuchař Petr</t>
  </si>
  <si>
    <t>Skála Petr</t>
  </si>
  <si>
    <t>Doubek Roman</t>
  </si>
  <si>
    <t>Koubek František</t>
  </si>
  <si>
    <t>Štěpnička Martin</t>
  </si>
  <si>
    <t>Petrův Miloš</t>
  </si>
  <si>
    <t>Vaněk Michal</t>
  </si>
  <si>
    <t>Muller Radek</t>
  </si>
  <si>
    <t>Sigmund David</t>
  </si>
  <si>
    <t>Bláha Jiří</t>
  </si>
  <si>
    <t>Štěpnička Milan</t>
  </si>
  <si>
    <t>Pokorný František</t>
  </si>
  <si>
    <t>Schwarz Petr</t>
  </si>
  <si>
    <t>Sládek Petr</t>
  </si>
  <si>
    <t>Persch Robert</t>
  </si>
  <si>
    <t>Pliml František</t>
  </si>
  <si>
    <t>Šedivý Martin</t>
  </si>
  <si>
    <t>Bechyňská Kateřina</t>
  </si>
  <si>
    <t>Bruner Václav</t>
  </si>
  <si>
    <t>Pluchta Petr</t>
  </si>
  <si>
    <t>Roth Zdeněk</t>
  </si>
  <si>
    <t>Pliml Jiří</t>
  </si>
  <si>
    <t>Černý Jiří</t>
  </si>
  <si>
    <t>Kysela Petr</t>
  </si>
  <si>
    <t>Roztoky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</si>
</sst>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color indexed="12"/>
      <name val="Arial CE"/>
      <family val="2"/>
    </font>
    <font>
      <b/>
      <sz val="10"/>
      <color indexed="12"/>
      <name val="Arial"/>
      <family val="0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 hidden="1" locked="0"/>
    </xf>
    <xf numFmtId="0" fontId="1" fillId="0" borderId="11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 locked="0"/>
    </xf>
    <xf numFmtId="0" fontId="1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/>
    </xf>
    <xf numFmtId="0" fontId="24" fillId="0" borderId="3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toky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Graf "/>
    </sheetNames>
    <sheetDataSet>
      <sheetData sheetId="0">
        <row r="1">
          <cell r="A1" t="str">
            <v>Základní popis závodů</v>
          </cell>
        </row>
        <row r="8">
          <cell r="A8" t="str">
            <v>Sektory</v>
          </cell>
          <cell r="B8" t="str">
            <v>Index</v>
          </cell>
        </row>
        <row r="10">
          <cell r="A10" t="str">
            <v>Suma</v>
          </cell>
        </row>
        <row r="11">
          <cell r="A11" t="str">
            <v>A</v>
          </cell>
          <cell r="B11">
            <v>3</v>
          </cell>
        </row>
        <row r="12">
          <cell r="A12" t="str">
            <v>B</v>
          </cell>
          <cell r="B12">
            <v>8</v>
          </cell>
        </row>
        <row r="13">
          <cell r="A13" t="str">
            <v>C</v>
          </cell>
          <cell r="B13">
            <v>13</v>
          </cell>
        </row>
        <row r="14">
          <cell r="A14" t="str">
            <v>D</v>
          </cell>
          <cell r="B14">
            <v>18</v>
          </cell>
        </row>
        <row r="15">
          <cell r="A15" t="str">
            <v>E</v>
          </cell>
          <cell r="B15">
            <v>23</v>
          </cell>
        </row>
        <row r="16">
          <cell r="A16" t="str">
            <v>F</v>
          </cell>
          <cell r="B16">
            <v>28</v>
          </cell>
        </row>
        <row r="17">
          <cell r="A17" t="str">
            <v>G</v>
          </cell>
          <cell r="B17">
            <v>33</v>
          </cell>
        </row>
        <row r="18">
          <cell r="A18" t="str">
            <v>H</v>
          </cell>
          <cell r="B18">
            <v>38</v>
          </cell>
        </row>
        <row r="19">
          <cell r="A19" t="str">
            <v>I</v>
          </cell>
          <cell r="B19">
            <v>43</v>
          </cell>
        </row>
        <row r="20">
          <cell r="A20" t="str">
            <v>J</v>
          </cell>
          <cell r="B20">
            <v>48</v>
          </cell>
        </row>
        <row r="21">
          <cell r="A21" t="str">
            <v>K</v>
          </cell>
          <cell r="B21">
            <v>53</v>
          </cell>
        </row>
        <row r="22">
          <cell r="A22" t="str">
            <v>L</v>
          </cell>
          <cell r="B22">
            <v>58</v>
          </cell>
        </row>
        <row r="23">
          <cell r="A23" t="str">
            <v>M</v>
          </cell>
          <cell r="B23">
            <v>63</v>
          </cell>
        </row>
        <row r="34">
          <cell r="A34" t="str">
            <v>Na základním listě se vypisuje jen hlavička místo konání, až hl. rozhodčí</v>
          </cell>
        </row>
        <row r="35">
          <cell r="A35" t="str">
            <v>list Výsledková listina:</v>
          </cell>
        </row>
        <row r="36">
          <cell r="A36" t="str">
            <v>1. jména, kategorii a registračka (REG.). Když nevím vyplním jednoznačný identifikátor (nesmí se opakovat). Družstvo není rozhodující</v>
          </cell>
        </row>
        <row r="37">
          <cell r="A37" t="str">
            <v>2. pořadí losování. Na jeho základě můžeme třídit tabulku.</v>
          </cell>
        </row>
        <row r="38">
          <cell r="A38" t="str">
            <v>3.  sektor a místo na základě losu (sl F,G). Po výpočtu na základě klávesy F9 se vyplní list 1. závod popřípadě 2. závod.</v>
          </cell>
        </row>
        <row r="39">
          <cell r="A39" t="str">
            <v>sloupce T-X jsou pro moji kontrolu na registračky, je možné smazat</v>
          </cell>
        </row>
        <row r="41">
          <cell r="A41" t="str">
            <v>list x.závod.</v>
          </cell>
        </row>
        <row r="42">
          <cell r="A42" t="str">
            <v>- při správně vyplněných sektorech v listě Výsledková listina jsou v každém místě správně předplněn. závodníci.</v>
          </cell>
        </row>
        <row r="43">
          <cell r="A43" t="str">
            <v>1. vypisuje se jen hmotnost a to v gramech. Umístění se vypočítává (klávesa F9) a automaticky se přenáší na list Výsledková listina</v>
          </cell>
        </row>
        <row r="44">
          <cell r="A44" t="str">
            <v>případné diskvalifikace a penalizace se mohou řešit úpravou pořadí, ale je třeba napsat do kolonky podpis důvod.</v>
          </cell>
        </row>
        <row r="47">
          <cell r="A47" t="str">
            <v>list Výsledková listina:</v>
          </cell>
        </row>
        <row r="48">
          <cell r="A48" t="str">
            <v>při celkovém umístění nedokážu automaticky vyřešit pořadí při stejném počtu bodů a závodníky, kteří se účastní jen jednoho závodu.</v>
          </cell>
        </row>
        <row r="49">
          <cell r="A49" t="str">
            <v>Je třeba proto provést:</v>
          </cell>
        </row>
        <row r="50">
          <cell r="A50" t="str">
            <v>1. setřídit tabulku s výsledky: 1- počet závodů sestupně (sl S), 2- body vzestupně (sl. O), 3- CIPS sestupně (sl.N)</v>
          </cell>
        </row>
        <row r="51">
          <cell r="A51" t="str">
            <v>2. opravit předpřipravené pořadí v sloupci P</v>
          </cell>
        </row>
        <row r="53">
          <cell r="A53" t="str">
            <v>list Závod družstev</v>
          </cell>
        </row>
        <row r="54">
          <cell r="A54" t="str">
            <v>řeší počítání družstev, jména a ostatní údaje se dotahují z ostatních tabulek na základě vyplnění sloupce REG (sl. B)</v>
          </cell>
        </row>
      </sheetData>
      <sheetData sheetId="2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F3" t="str">
            <v>Podpis</v>
          </cell>
          <cell r="G3" t="str">
            <v>Jméno</v>
          </cell>
          <cell r="I3" t="str">
            <v>p</v>
          </cell>
          <cell r="J3" t="str">
            <v>um.</v>
          </cell>
          <cell r="K3" t="str">
            <v>Podpis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 t="str">
            <v>hmotn.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>
            <v>0</v>
          </cell>
          <cell r="C4">
            <v>2650</v>
          </cell>
          <cell r="D4">
            <v>6</v>
          </cell>
          <cell r="E4">
            <v>6</v>
          </cell>
          <cell r="G4" t="str">
            <v>Bechyňská Kateřina</v>
          </cell>
          <cell r="H4">
            <v>750</v>
          </cell>
          <cell r="I4">
            <v>6</v>
          </cell>
          <cell r="J4">
            <v>6</v>
          </cell>
          <cell r="L4">
            <v>0</v>
          </cell>
          <cell r="M4">
            <v>0</v>
          </cell>
          <cell r="N4">
            <v>9</v>
          </cell>
          <cell r="O4">
            <v>10.5</v>
          </cell>
          <cell r="Q4">
            <v>0</v>
          </cell>
          <cell r="R4">
            <v>0</v>
          </cell>
          <cell r="S4">
            <v>9</v>
          </cell>
          <cell r="T4">
            <v>10.5</v>
          </cell>
          <cell r="V4" t="str">
            <v/>
          </cell>
          <cell r="X4" t="str">
            <v/>
          </cell>
          <cell r="Y4" t="str">
            <v/>
          </cell>
          <cell r="AA4" t="str">
            <v/>
          </cell>
          <cell r="AC4" t="str">
            <v/>
          </cell>
          <cell r="AD4" t="str">
            <v/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>
            <v>0</v>
          </cell>
          <cell r="C5">
            <v>4250</v>
          </cell>
          <cell r="D5">
            <v>3</v>
          </cell>
          <cell r="E5">
            <v>3.5</v>
          </cell>
          <cell r="G5">
            <v>0</v>
          </cell>
          <cell r="H5">
            <v>0</v>
          </cell>
          <cell r="I5">
            <v>10</v>
          </cell>
          <cell r="J5">
            <v>11</v>
          </cell>
          <cell r="L5">
            <v>0</v>
          </cell>
          <cell r="M5">
            <v>320</v>
          </cell>
          <cell r="N5">
            <v>6</v>
          </cell>
          <cell r="O5">
            <v>6</v>
          </cell>
          <cell r="Q5">
            <v>0</v>
          </cell>
          <cell r="R5">
            <v>0</v>
          </cell>
          <cell r="S5">
            <v>9</v>
          </cell>
          <cell r="T5">
            <v>10.5</v>
          </cell>
          <cell r="V5" t="str">
            <v/>
          </cell>
          <cell r="X5" t="str">
            <v/>
          </cell>
          <cell r="Y5" t="str">
            <v/>
          </cell>
          <cell r="AA5" t="str">
            <v/>
          </cell>
          <cell r="AC5" t="str">
            <v/>
          </cell>
          <cell r="AD5" t="str">
            <v/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>
            <v>0</v>
          </cell>
          <cell r="C6">
            <v>4550</v>
          </cell>
          <cell r="D6">
            <v>2</v>
          </cell>
          <cell r="E6">
            <v>2</v>
          </cell>
          <cell r="G6" t="str">
            <v>Kysela Petr</v>
          </cell>
          <cell r="H6">
            <v>2450</v>
          </cell>
          <cell r="I6">
            <v>3</v>
          </cell>
          <cell r="J6">
            <v>3</v>
          </cell>
          <cell r="L6">
            <v>0</v>
          </cell>
          <cell r="M6">
            <v>5360</v>
          </cell>
          <cell r="N6">
            <v>1</v>
          </cell>
          <cell r="O6">
            <v>1</v>
          </cell>
          <cell r="Q6">
            <v>0</v>
          </cell>
          <cell r="R6">
            <v>0</v>
          </cell>
          <cell r="S6">
            <v>9</v>
          </cell>
          <cell r="T6">
            <v>10.5</v>
          </cell>
          <cell r="V6" t="str">
            <v/>
          </cell>
          <cell r="X6" t="str">
            <v/>
          </cell>
          <cell r="Y6" t="str">
            <v/>
          </cell>
          <cell r="AA6" t="str">
            <v/>
          </cell>
          <cell r="AC6" t="str">
            <v/>
          </cell>
          <cell r="AD6" t="str">
            <v/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>
            <v>0</v>
          </cell>
          <cell r="C7">
            <v>50</v>
          </cell>
          <cell r="D7">
            <v>11</v>
          </cell>
          <cell r="E7">
            <v>11</v>
          </cell>
          <cell r="G7">
            <v>0</v>
          </cell>
          <cell r="H7">
            <v>100</v>
          </cell>
          <cell r="I7">
            <v>8</v>
          </cell>
          <cell r="J7">
            <v>8.5</v>
          </cell>
          <cell r="L7">
            <v>0</v>
          </cell>
          <cell r="M7">
            <v>0</v>
          </cell>
          <cell r="N7">
            <v>9</v>
          </cell>
          <cell r="O7">
            <v>10.5</v>
          </cell>
          <cell r="Q7">
            <v>0</v>
          </cell>
          <cell r="R7">
            <v>2120</v>
          </cell>
          <cell r="S7">
            <v>5</v>
          </cell>
          <cell r="T7">
            <v>5</v>
          </cell>
          <cell r="V7" t="str">
            <v/>
          </cell>
          <cell r="X7" t="str">
            <v/>
          </cell>
          <cell r="Y7" t="str">
            <v/>
          </cell>
          <cell r="AA7" t="str">
            <v/>
          </cell>
          <cell r="AC7" t="str">
            <v/>
          </cell>
          <cell r="AD7" t="str">
            <v/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>
            <v>0</v>
          </cell>
          <cell r="C8">
            <v>1000</v>
          </cell>
          <cell r="D8">
            <v>7</v>
          </cell>
          <cell r="E8">
            <v>7</v>
          </cell>
          <cell r="G8">
            <v>0</v>
          </cell>
          <cell r="H8">
            <v>100</v>
          </cell>
          <cell r="I8">
            <v>8</v>
          </cell>
          <cell r="J8">
            <v>8.5</v>
          </cell>
          <cell r="L8">
            <v>0</v>
          </cell>
          <cell r="M8">
            <v>300</v>
          </cell>
          <cell r="N8">
            <v>7</v>
          </cell>
          <cell r="O8">
            <v>7</v>
          </cell>
          <cell r="Q8">
            <v>0</v>
          </cell>
          <cell r="R8">
            <v>1160</v>
          </cell>
          <cell r="S8">
            <v>8</v>
          </cell>
          <cell r="T8">
            <v>8</v>
          </cell>
          <cell r="V8" t="str">
            <v/>
          </cell>
          <cell r="X8" t="str">
            <v/>
          </cell>
          <cell r="Y8" t="str">
            <v/>
          </cell>
          <cell r="AA8" t="str">
            <v/>
          </cell>
          <cell r="AC8" t="str">
            <v/>
          </cell>
          <cell r="AD8" t="str">
            <v/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>
            <v>0</v>
          </cell>
          <cell r="C9">
            <v>350</v>
          </cell>
          <cell r="D9">
            <v>9</v>
          </cell>
          <cell r="E9">
            <v>9</v>
          </cell>
          <cell r="G9" t="str">
            <v>Pluchta Petr</v>
          </cell>
          <cell r="H9">
            <v>2700</v>
          </cell>
          <cell r="I9">
            <v>2</v>
          </cell>
          <cell r="J9">
            <v>2</v>
          </cell>
          <cell r="L9">
            <v>0</v>
          </cell>
          <cell r="M9">
            <v>0</v>
          </cell>
          <cell r="N9">
            <v>9</v>
          </cell>
          <cell r="O9">
            <v>10.5</v>
          </cell>
          <cell r="Q9">
            <v>0</v>
          </cell>
          <cell r="R9">
            <v>3020</v>
          </cell>
          <cell r="S9">
            <v>3</v>
          </cell>
          <cell r="T9">
            <v>3</v>
          </cell>
          <cell r="V9" t="str">
            <v/>
          </cell>
          <cell r="X9" t="str">
            <v/>
          </cell>
          <cell r="Y9" t="str">
            <v/>
          </cell>
          <cell r="AA9" t="str">
            <v/>
          </cell>
          <cell r="AC9" t="str">
            <v/>
          </cell>
          <cell r="AD9" t="str">
            <v/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>
            <v>0</v>
          </cell>
          <cell r="C10">
            <v>750</v>
          </cell>
          <cell r="D10">
            <v>8</v>
          </cell>
          <cell r="E10">
            <v>8</v>
          </cell>
          <cell r="G10">
            <v>0</v>
          </cell>
          <cell r="H10">
            <v>1600</v>
          </cell>
          <cell r="I10">
            <v>5</v>
          </cell>
          <cell r="J10">
            <v>5</v>
          </cell>
          <cell r="L10">
            <v>0</v>
          </cell>
          <cell r="M10">
            <v>480</v>
          </cell>
          <cell r="N10">
            <v>4</v>
          </cell>
          <cell r="O10">
            <v>4</v>
          </cell>
          <cell r="Q10">
            <v>0</v>
          </cell>
          <cell r="R10">
            <v>0</v>
          </cell>
          <cell r="S10">
            <v>9</v>
          </cell>
          <cell r="T10">
            <v>10.5</v>
          </cell>
          <cell r="V10" t="str">
            <v/>
          </cell>
          <cell r="X10" t="str">
            <v/>
          </cell>
          <cell r="Y10" t="str">
            <v/>
          </cell>
          <cell r="AA10" t="str">
            <v/>
          </cell>
          <cell r="AC10" t="str">
            <v/>
          </cell>
          <cell r="AD10" t="str">
            <v/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12</v>
          </cell>
          <cell r="E11">
            <v>12</v>
          </cell>
          <cell r="G11">
            <v>0</v>
          </cell>
          <cell r="H11">
            <v>0</v>
          </cell>
          <cell r="I11">
            <v>10</v>
          </cell>
          <cell r="J11">
            <v>11</v>
          </cell>
          <cell r="L11">
            <v>0</v>
          </cell>
          <cell r="M11">
            <v>260</v>
          </cell>
          <cell r="N11">
            <v>8</v>
          </cell>
          <cell r="O11">
            <v>8</v>
          </cell>
          <cell r="Q11" t="str">
            <v>Bruner Václav</v>
          </cell>
          <cell r="R11">
            <v>7980</v>
          </cell>
          <cell r="S11">
            <v>2</v>
          </cell>
          <cell r="T11">
            <v>2</v>
          </cell>
          <cell r="V11" t="str">
            <v/>
          </cell>
          <cell r="X11" t="str">
            <v/>
          </cell>
          <cell r="Y11" t="str">
            <v/>
          </cell>
          <cell r="AA11" t="str">
            <v/>
          </cell>
          <cell r="AC11" t="str">
            <v/>
          </cell>
          <cell r="AD11" t="str">
            <v/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Schwarz Petr</v>
          </cell>
          <cell r="C12">
            <v>4250</v>
          </cell>
          <cell r="D12">
            <v>3</v>
          </cell>
          <cell r="E12">
            <v>3.5</v>
          </cell>
          <cell r="G12">
            <v>0</v>
          </cell>
          <cell r="H12">
            <v>1650</v>
          </cell>
          <cell r="I12">
            <v>4</v>
          </cell>
          <cell r="J12">
            <v>4</v>
          </cell>
          <cell r="L12">
            <v>0</v>
          </cell>
          <cell r="M12">
            <v>400</v>
          </cell>
          <cell r="N12">
            <v>5</v>
          </cell>
          <cell r="O12">
            <v>5</v>
          </cell>
          <cell r="Q12">
            <v>0</v>
          </cell>
          <cell r="R12">
            <v>1960</v>
          </cell>
          <cell r="S12">
            <v>6</v>
          </cell>
          <cell r="T12">
            <v>6</v>
          </cell>
          <cell r="V12" t="str">
            <v/>
          </cell>
          <cell r="X12" t="str">
            <v/>
          </cell>
          <cell r="Y12" t="str">
            <v/>
          </cell>
          <cell r="AA12" t="str">
            <v/>
          </cell>
          <cell r="AC12" t="str">
            <v/>
          </cell>
          <cell r="AD12" t="str">
            <v/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 t="str">
            <v>Pliml František</v>
          </cell>
          <cell r="C13">
            <v>9300</v>
          </cell>
          <cell r="D13">
            <v>1</v>
          </cell>
          <cell r="E13">
            <v>1</v>
          </cell>
          <cell r="G13" t="str">
            <v>Roth Zdeněk</v>
          </cell>
          <cell r="H13">
            <v>7950</v>
          </cell>
          <cell r="I13">
            <v>1</v>
          </cell>
          <cell r="J13">
            <v>1</v>
          </cell>
          <cell r="L13" t="str">
            <v>Šedivý Martin</v>
          </cell>
          <cell r="M13">
            <v>920</v>
          </cell>
          <cell r="N13">
            <v>3</v>
          </cell>
          <cell r="O13">
            <v>3</v>
          </cell>
          <cell r="Q13" t="str">
            <v>Persch Robert</v>
          </cell>
          <cell r="R13">
            <v>8700</v>
          </cell>
          <cell r="S13">
            <v>1</v>
          </cell>
          <cell r="T13">
            <v>1</v>
          </cell>
          <cell r="V13" t="str">
            <v/>
          </cell>
          <cell r="X13" t="str">
            <v/>
          </cell>
          <cell r="Y13" t="str">
            <v/>
          </cell>
          <cell r="AA13" t="str">
            <v/>
          </cell>
          <cell r="AC13" t="str">
            <v/>
          </cell>
          <cell r="AD13" t="str">
            <v/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 t="str">
            <v>Černý Jiří</v>
          </cell>
          <cell r="C14">
            <v>3300</v>
          </cell>
          <cell r="D14">
            <v>5</v>
          </cell>
          <cell r="E14">
            <v>5</v>
          </cell>
          <cell r="G14" t="str">
            <v>Pliml Jiří</v>
          </cell>
          <cell r="H14">
            <v>200</v>
          </cell>
          <cell r="I14">
            <v>7</v>
          </cell>
          <cell r="J14">
            <v>7</v>
          </cell>
          <cell r="L14">
            <v>0</v>
          </cell>
          <cell r="M14">
            <v>0</v>
          </cell>
          <cell r="N14">
            <v>9</v>
          </cell>
          <cell r="O14">
            <v>10.5</v>
          </cell>
          <cell r="Q14">
            <v>0</v>
          </cell>
          <cell r="R14">
            <v>2320</v>
          </cell>
          <cell r="S14">
            <v>4</v>
          </cell>
          <cell r="T14">
            <v>4</v>
          </cell>
          <cell r="V14" t="str">
            <v/>
          </cell>
          <cell r="X14" t="str">
            <v/>
          </cell>
          <cell r="Y14" t="str">
            <v/>
          </cell>
          <cell r="AA14" t="str">
            <v/>
          </cell>
          <cell r="AC14" t="str">
            <v/>
          </cell>
          <cell r="AD14" t="str">
            <v/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>
            <v>0</v>
          </cell>
          <cell r="C15">
            <v>300</v>
          </cell>
          <cell r="D15">
            <v>10</v>
          </cell>
          <cell r="E15">
            <v>10</v>
          </cell>
          <cell r="G15">
            <v>0</v>
          </cell>
          <cell r="H15">
            <v>0</v>
          </cell>
          <cell r="I15">
            <v>10</v>
          </cell>
          <cell r="J15">
            <v>11</v>
          </cell>
          <cell r="L15">
            <v>0</v>
          </cell>
          <cell r="M15">
            <v>2520</v>
          </cell>
          <cell r="N15">
            <v>2</v>
          </cell>
          <cell r="O15">
            <v>2</v>
          </cell>
          <cell r="Q15" t="str">
            <v>Sládek Petr</v>
          </cell>
          <cell r="R15">
            <v>1840</v>
          </cell>
          <cell r="S15">
            <v>7</v>
          </cell>
          <cell r="T15">
            <v>7</v>
          </cell>
          <cell r="V15" t="str">
            <v/>
          </cell>
          <cell r="X15" t="str">
            <v/>
          </cell>
          <cell r="Y15" t="str">
            <v/>
          </cell>
          <cell r="AA15" t="str">
            <v/>
          </cell>
          <cell r="AC15" t="str">
            <v/>
          </cell>
          <cell r="AD15" t="str">
            <v/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/>
          </cell>
          <cell r="D16" t="str">
            <v/>
          </cell>
          <cell r="E16" t="str">
            <v/>
          </cell>
          <cell r="G16" t="str">
            <v/>
          </cell>
          <cell r="I16" t="str">
            <v/>
          </cell>
          <cell r="J16" t="str">
            <v/>
          </cell>
          <cell r="L16" t="str">
            <v/>
          </cell>
          <cell r="N16" t="str">
            <v/>
          </cell>
          <cell r="O16" t="str">
            <v/>
          </cell>
          <cell r="Q16" t="str">
            <v/>
          </cell>
          <cell r="S16" t="str">
            <v/>
          </cell>
          <cell r="T16" t="str">
            <v/>
          </cell>
          <cell r="V16" t="str">
            <v/>
          </cell>
          <cell r="X16" t="str">
            <v/>
          </cell>
          <cell r="Y16" t="str">
            <v/>
          </cell>
          <cell r="AA16" t="str">
            <v/>
          </cell>
          <cell r="AC16" t="str">
            <v/>
          </cell>
          <cell r="AD16" t="str">
            <v/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/>
          </cell>
          <cell r="D17" t="str">
            <v/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Q17" t="str">
            <v/>
          </cell>
          <cell r="S17" t="str">
            <v/>
          </cell>
          <cell r="T17" t="str">
            <v/>
          </cell>
        </row>
        <row r="18">
          <cell r="A18">
            <v>15</v>
          </cell>
          <cell r="B18" t="str">
            <v/>
          </cell>
          <cell r="D18" t="str">
            <v/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S18" t="str">
            <v/>
          </cell>
          <cell r="T18" t="str">
            <v/>
          </cell>
        </row>
        <row r="29">
          <cell r="A29">
            <v>15</v>
          </cell>
          <cell r="B29" t="str">
            <v/>
          </cell>
          <cell r="D29" t="str">
            <v/>
          </cell>
          <cell r="E29" t="str">
            <v/>
          </cell>
          <cell r="G29" t="str">
            <v/>
          </cell>
          <cell r="I29" t="str">
            <v/>
          </cell>
          <cell r="J29" t="str">
            <v/>
          </cell>
          <cell r="L29" t="str">
            <v/>
          </cell>
          <cell r="N29" t="str">
            <v/>
          </cell>
          <cell r="O29" t="str">
            <v/>
          </cell>
          <cell r="Q29" t="str">
            <v/>
          </cell>
          <cell r="S29" t="str">
            <v/>
          </cell>
          <cell r="T29" t="str">
            <v/>
          </cell>
          <cell r="V29" t="str">
            <v/>
          </cell>
          <cell r="X29" t="str">
            <v/>
          </cell>
          <cell r="Y29" t="str">
            <v/>
          </cell>
          <cell r="AA29" t="str">
            <v/>
          </cell>
          <cell r="AC29" t="str">
            <v/>
          </cell>
          <cell r="AD29" t="str">
            <v/>
          </cell>
          <cell r="AF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P29" t="str">
            <v/>
          </cell>
          <cell r="AR29" t="str">
            <v/>
          </cell>
          <cell r="AS29" t="str">
            <v/>
          </cell>
          <cell r="AU29" t="str">
            <v/>
          </cell>
          <cell r="AW29" t="str">
            <v/>
          </cell>
          <cell r="AX29" t="str">
            <v/>
          </cell>
          <cell r="AZ29" t="str">
            <v/>
          </cell>
          <cell r="BB29" t="str">
            <v/>
          </cell>
          <cell r="BC29" t="str">
            <v/>
          </cell>
          <cell r="BE29" t="str">
            <v/>
          </cell>
          <cell r="BG29" t="str">
            <v/>
          </cell>
          <cell r="BH29" t="str">
            <v/>
          </cell>
          <cell r="BJ29" t="str">
            <v/>
          </cell>
          <cell r="BL29" t="str">
            <v/>
          </cell>
          <cell r="BM29" t="str">
            <v/>
          </cell>
        </row>
        <row r="30">
          <cell r="A30">
            <v>16</v>
          </cell>
          <cell r="B30" t="str">
            <v/>
          </cell>
          <cell r="D30" t="str">
            <v/>
          </cell>
          <cell r="E30" t="str">
            <v/>
          </cell>
          <cell r="G30" t="str">
            <v/>
          </cell>
          <cell r="I30" t="str">
            <v/>
          </cell>
          <cell r="J30" t="str">
            <v/>
          </cell>
          <cell r="L30" t="str">
            <v/>
          </cell>
          <cell r="N30" t="str">
            <v/>
          </cell>
          <cell r="O30" t="str">
            <v/>
          </cell>
          <cell r="Q30" t="str">
            <v/>
          </cell>
          <cell r="S30" t="str">
            <v/>
          </cell>
          <cell r="T30" t="str">
            <v/>
          </cell>
          <cell r="V30" t="str">
            <v/>
          </cell>
          <cell r="X30" t="str">
            <v/>
          </cell>
          <cell r="Y30" t="str">
            <v/>
          </cell>
          <cell r="AA30" t="str">
            <v/>
          </cell>
          <cell r="AC30" t="str">
            <v/>
          </cell>
          <cell r="AD30" t="str">
            <v/>
          </cell>
          <cell r="AF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P30" t="str">
            <v/>
          </cell>
          <cell r="AR30" t="str">
            <v/>
          </cell>
          <cell r="AS30" t="str">
            <v/>
          </cell>
          <cell r="AU30" t="str">
            <v/>
          </cell>
          <cell r="AW30" t="str">
            <v/>
          </cell>
          <cell r="AX30" t="str">
            <v/>
          </cell>
          <cell r="AZ30" t="str">
            <v/>
          </cell>
          <cell r="BB30" t="str">
            <v/>
          </cell>
          <cell r="BC30" t="str">
            <v/>
          </cell>
          <cell r="BE30" t="str">
            <v/>
          </cell>
          <cell r="BG30" t="str">
            <v/>
          </cell>
          <cell r="BH30" t="str">
            <v/>
          </cell>
          <cell r="BJ30" t="str">
            <v/>
          </cell>
          <cell r="BL30" t="str">
            <v/>
          </cell>
          <cell r="BM30" t="str">
            <v/>
          </cell>
        </row>
        <row r="31">
          <cell r="A31">
            <v>17</v>
          </cell>
          <cell r="B31" t="str">
            <v/>
          </cell>
          <cell r="D31" t="str">
            <v/>
          </cell>
          <cell r="E31" t="str">
            <v/>
          </cell>
          <cell r="G31" t="str">
            <v/>
          </cell>
          <cell r="I31" t="str">
            <v/>
          </cell>
          <cell r="J31" t="str">
            <v/>
          </cell>
          <cell r="L31" t="str">
            <v/>
          </cell>
          <cell r="N31" t="str">
            <v/>
          </cell>
          <cell r="O31" t="str">
            <v/>
          </cell>
          <cell r="Q31" t="str">
            <v/>
          </cell>
          <cell r="S31" t="str">
            <v/>
          </cell>
          <cell r="T31" t="str">
            <v/>
          </cell>
          <cell r="V31" t="str">
            <v/>
          </cell>
          <cell r="X31" t="str">
            <v/>
          </cell>
          <cell r="Y31" t="str">
            <v/>
          </cell>
          <cell r="AA31" t="str">
            <v/>
          </cell>
          <cell r="AC31" t="str">
            <v/>
          </cell>
          <cell r="AD31" t="str">
            <v/>
          </cell>
          <cell r="AF31" t="str">
            <v/>
          </cell>
          <cell r="AH31" t="str">
            <v/>
          </cell>
          <cell r="AI31" t="str">
            <v/>
          </cell>
          <cell r="AK31" t="str">
            <v/>
          </cell>
          <cell r="AM31" t="str">
            <v/>
          </cell>
          <cell r="AN31" t="str">
            <v/>
          </cell>
          <cell r="AP31" t="str">
            <v/>
          </cell>
          <cell r="AR31" t="str">
            <v/>
          </cell>
          <cell r="AS31" t="str">
            <v/>
          </cell>
          <cell r="AU31" t="str">
            <v/>
          </cell>
          <cell r="AW31" t="str">
            <v/>
          </cell>
          <cell r="AX31" t="str">
            <v/>
          </cell>
          <cell r="AZ31" t="str">
            <v/>
          </cell>
          <cell r="BB31" t="str">
            <v/>
          </cell>
          <cell r="BC31" t="str">
            <v/>
          </cell>
          <cell r="BE31" t="str">
            <v/>
          </cell>
          <cell r="BG31" t="str">
            <v/>
          </cell>
          <cell r="BH31" t="str">
            <v/>
          </cell>
          <cell r="BJ31" t="str">
            <v/>
          </cell>
          <cell r="BL31" t="str">
            <v/>
          </cell>
          <cell r="BM31" t="str">
            <v/>
          </cell>
        </row>
        <row r="32">
          <cell r="A32">
            <v>18</v>
          </cell>
          <cell r="B32" t="str">
            <v/>
          </cell>
          <cell r="D32" t="str">
            <v/>
          </cell>
          <cell r="E32" t="str">
            <v/>
          </cell>
          <cell r="G32" t="str">
            <v/>
          </cell>
          <cell r="I32" t="str">
            <v/>
          </cell>
          <cell r="J32" t="str">
            <v/>
          </cell>
          <cell r="L32" t="str">
            <v/>
          </cell>
          <cell r="N32" t="str">
            <v/>
          </cell>
          <cell r="O32" t="str">
            <v/>
          </cell>
          <cell r="Q32" t="str">
            <v/>
          </cell>
          <cell r="S32" t="str">
            <v/>
          </cell>
          <cell r="T32" t="str">
            <v/>
          </cell>
          <cell r="V32" t="str">
            <v/>
          </cell>
          <cell r="X32" t="str">
            <v/>
          </cell>
          <cell r="Y32" t="str">
            <v/>
          </cell>
          <cell r="AA32" t="str">
            <v/>
          </cell>
          <cell r="AC32" t="str">
            <v/>
          </cell>
          <cell r="AD32" t="str">
            <v/>
          </cell>
          <cell r="AF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P32" t="str">
            <v/>
          </cell>
          <cell r="AR32" t="str">
            <v/>
          </cell>
          <cell r="AS32" t="str">
            <v/>
          </cell>
          <cell r="AU32" t="str">
            <v/>
          </cell>
          <cell r="AW32" t="str">
            <v/>
          </cell>
          <cell r="AX32" t="str">
            <v/>
          </cell>
          <cell r="AZ32" t="str">
            <v/>
          </cell>
          <cell r="BB32" t="str">
            <v/>
          </cell>
          <cell r="BC32" t="str">
            <v/>
          </cell>
          <cell r="BE32" t="str">
            <v/>
          </cell>
          <cell r="BG32" t="str">
            <v/>
          </cell>
          <cell r="BH32" t="str">
            <v/>
          </cell>
          <cell r="BJ32" t="str">
            <v/>
          </cell>
          <cell r="BL32" t="str">
            <v/>
          </cell>
          <cell r="BM32" t="str">
            <v/>
          </cell>
        </row>
        <row r="33">
          <cell r="A33">
            <v>19</v>
          </cell>
          <cell r="B33" t="str">
            <v/>
          </cell>
          <cell r="D33" t="str">
            <v/>
          </cell>
          <cell r="E33" t="str">
            <v/>
          </cell>
          <cell r="G33" t="str">
            <v/>
          </cell>
          <cell r="I33" t="str">
            <v/>
          </cell>
          <cell r="J33" t="str">
            <v/>
          </cell>
          <cell r="L33" t="str">
            <v/>
          </cell>
          <cell r="N33" t="str">
            <v/>
          </cell>
          <cell r="O33" t="str">
            <v/>
          </cell>
          <cell r="Q33" t="str">
            <v/>
          </cell>
          <cell r="S33" t="str">
            <v/>
          </cell>
          <cell r="T33" t="str">
            <v/>
          </cell>
          <cell r="V33" t="str">
            <v/>
          </cell>
          <cell r="X33" t="str">
            <v/>
          </cell>
          <cell r="Y33" t="str">
            <v/>
          </cell>
          <cell r="AA33" t="str">
            <v/>
          </cell>
          <cell r="AC33" t="str">
            <v/>
          </cell>
          <cell r="AD33" t="str">
            <v/>
          </cell>
          <cell r="AF33" t="str">
            <v/>
          </cell>
          <cell r="AH33" t="str">
            <v/>
          </cell>
          <cell r="AI33" t="str">
            <v/>
          </cell>
          <cell r="AK33" t="str">
            <v/>
          </cell>
          <cell r="AM33" t="str">
            <v/>
          </cell>
          <cell r="AN33" t="str">
            <v/>
          </cell>
          <cell r="AP33" t="str">
            <v/>
          </cell>
          <cell r="AR33" t="str">
            <v/>
          </cell>
          <cell r="AS33" t="str">
            <v/>
          </cell>
          <cell r="AU33" t="str">
            <v/>
          </cell>
          <cell r="AW33" t="str">
            <v/>
          </cell>
          <cell r="AX33" t="str">
            <v/>
          </cell>
          <cell r="AZ33" t="str">
            <v/>
          </cell>
          <cell r="BB33" t="str">
            <v/>
          </cell>
          <cell r="BC33" t="str">
            <v/>
          </cell>
          <cell r="BE33" t="str">
            <v/>
          </cell>
          <cell r="BG33" t="str">
            <v/>
          </cell>
          <cell r="BH33" t="str">
            <v/>
          </cell>
          <cell r="BJ33" t="str">
            <v/>
          </cell>
          <cell r="BL33" t="str">
            <v/>
          </cell>
          <cell r="BM33" t="str">
            <v/>
          </cell>
        </row>
        <row r="34">
          <cell r="A34">
            <v>20</v>
          </cell>
          <cell r="B34" t="str">
            <v/>
          </cell>
          <cell r="D34" t="str">
            <v/>
          </cell>
          <cell r="E34" t="str">
            <v/>
          </cell>
          <cell r="G34" t="str">
            <v/>
          </cell>
          <cell r="I34" t="str">
            <v/>
          </cell>
          <cell r="J34" t="str">
            <v/>
          </cell>
          <cell r="L34" t="str">
            <v/>
          </cell>
          <cell r="N34" t="str">
            <v/>
          </cell>
          <cell r="O34" t="str">
            <v/>
          </cell>
          <cell r="Q34" t="str">
            <v/>
          </cell>
          <cell r="S34" t="str">
            <v/>
          </cell>
          <cell r="T34" t="str">
            <v/>
          </cell>
          <cell r="V34" t="str">
            <v/>
          </cell>
          <cell r="X34" t="str">
            <v/>
          </cell>
          <cell r="Y34" t="str">
            <v/>
          </cell>
          <cell r="AA34" t="str">
            <v/>
          </cell>
          <cell r="AC34" t="str">
            <v/>
          </cell>
          <cell r="AD34" t="str">
            <v/>
          </cell>
          <cell r="AF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P34" t="str">
            <v/>
          </cell>
          <cell r="AR34" t="str">
            <v/>
          </cell>
          <cell r="AS34" t="str">
            <v/>
          </cell>
          <cell r="AU34" t="str">
            <v/>
          </cell>
          <cell r="AW34" t="str">
            <v/>
          </cell>
          <cell r="AX34" t="str">
            <v/>
          </cell>
          <cell r="AZ34" t="str">
            <v/>
          </cell>
          <cell r="BB34" t="str">
            <v/>
          </cell>
          <cell r="BC34" t="str">
            <v/>
          </cell>
          <cell r="BE34" t="str">
            <v/>
          </cell>
          <cell r="BG34" t="str">
            <v/>
          </cell>
          <cell r="BH34" t="str">
            <v/>
          </cell>
          <cell r="BJ34" t="str">
            <v/>
          </cell>
          <cell r="BL34" t="str">
            <v/>
          </cell>
          <cell r="BM34" t="str">
            <v/>
          </cell>
        </row>
        <row r="35">
          <cell r="A35">
            <v>21</v>
          </cell>
          <cell r="B35" t="str">
            <v/>
          </cell>
          <cell r="D35" t="str">
            <v/>
          </cell>
          <cell r="E35" t="str">
            <v/>
          </cell>
          <cell r="G35" t="str">
            <v/>
          </cell>
          <cell r="I35" t="str">
            <v/>
          </cell>
          <cell r="J35" t="str">
            <v/>
          </cell>
          <cell r="L35" t="str">
            <v/>
          </cell>
          <cell r="N35" t="str">
            <v/>
          </cell>
          <cell r="O35" t="str">
            <v/>
          </cell>
          <cell r="Q35" t="str">
            <v/>
          </cell>
          <cell r="S35" t="str">
            <v/>
          </cell>
          <cell r="T35" t="str">
            <v/>
          </cell>
          <cell r="V35" t="str">
            <v/>
          </cell>
          <cell r="X35" t="str">
            <v/>
          </cell>
          <cell r="Y35" t="str">
            <v/>
          </cell>
          <cell r="AA35" t="str">
            <v/>
          </cell>
          <cell r="AC35" t="str">
            <v/>
          </cell>
          <cell r="AD35" t="str">
            <v/>
          </cell>
          <cell r="AF35" t="str">
            <v/>
          </cell>
          <cell r="AH35" t="str">
            <v/>
          </cell>
          <cell r="AI35" t="str">
            <v/>
          </cell>
          <cell r="AK35" t="str">
            <v/>
          </cell>
          <cell r="AM35" t="str">
            <v/>
          </cell>
          <cell r="AN35" t="str">
            <v/>
          </cell>
          <cell r="AP35" t="str">
            <v/>
          </cell>
          <cell r="AR35" t="str">
            <v/>
          </cell>
          <cell r="AS35" t="str">
            <v/>
          </cell>
          <cell r="AU35" t="str">
            <v/>
          </cell>
          <cell r="AW35" t="str">
            <v/>
          </cell>
          <cell r="AX35" t="str">
            <v/>
          </cell>
          <cell r="AZ35" t="str">
            <v/>
          </cell>
          <cell r="BB35" t="str">
            <v/>
          </cell>
          <cell r="BC35" t="str">
            <v/>
          </cell>
          <cell r="BE35" t="str">
            <v/>
          </cell>
          <cell r="BG35" t="str">
            <v/>
          </cell>
          <cell r="BH35" t="str">
            <v/>
          </cell>
          <cell r="BJ35" t="str">
            <v/>
          </cell>
          <cell r="BL35" t="str">
            <v/>
          </cell>
          <cell r="BM35" t="str">
            <v/>
          </cell>
        </row>
        <row r="36">
          <cell r="A36">
            <v>22</v>
          </cell>
          <cell r="B36" t="str">
            <v/>
          </cell>
          <cell r="D36" t="str">
            <v/>
          </cell>
          <cell r="E36" t="str">
            <v/>
          </cell>
          <cell r="G36" t="str">
            <v/>
          </cell>
          <cell r="I36" t="str">
            <v/>
          </cell>
          <cell r="J36" t="str">
            <v/>
          </cell>
          <cell r="L36" t="str">
            <v/>
          </cell>
          <cell r="N36" t="str">
            <v/>
          </cell>
          <cell r="O36" t="str">
            <v/>
          </cell>
          <cell r="Q36" t="str">
            <v/>
          </cell>
          <cell r="S36" t="str">
            <v/>
          </cell>
          <cell r="T36" t="str">
            <v/>
          </cell>
          <cell r="V36" t="str">
            <v/>
          </cell>
          <cell r="X36" t="str">
            <v/>
          </cell>
          <cell r="Y36" t="str">
            <v/>
          </cell>
          <cell r="AA36" t="str">
            <v/>
          </cell>
          <cell r="AC36" t="str">
            <v/>
          </cell>
          <cell r="AD36" t="str">
            <v/>
          </cell>
          <cell r="AF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P36" t="str">
            <v/>
          </cell>
          <cell r="AR36" t="str">
            <v/>
          </cell>
          <cell r="AS36" t="str">
            <v/>
          </cell>
          <cell r="AU36" t="str">
            <v/>
          </cell>
          <cell r="AW36" t="str">
            <v/>
          </cell>
          <cell r="AX36" t="str">
            <v/>
          </cell>
          <cell r="AZ36" t="str">
            <v/>
          </cell>
          <cell r="BB36" t="str">
            <v/>
          </cell>
          <cell r="BC36" t="str">
            <v/>
          </cell>
          <cell r="BE36" t="str">
            <v/>
          </cell>
          <cell r="BG36" t="str">
            <v/>
          </cell>
          <cell r="BH36" t="str">
            <v/>
          </cell>
          <cell r="BJ36" t="str">
            <v/>
          </cell>
          <cell r="BL36" t="str">
            <v/>
          </cell>
          <cell r="BM36" t="str">
            <v/>
          </cell>
        </row>
        <row r="37">
          <cell r="A37">
            <v>23</v>
          </cell>
          <cell r="B37" t="str">
            <v/>
          </cell>
          <cell r="D37" t="str">
            <v/>
          </cell>
          <cell r="E37" t="str">
            <v/>
          </cell>
          <cell r="G37" t="str">
            <v/>
          </cell>
          <cell r="I37" t="str">
            <v/>
          </cell>
          <cell r="J37" t="str">
            <v/>
          </cell>
          <cell r="L37" t="str">
            <v/>
          </cell>
          <cell r="N37" t="str">
            <v/>
          </cell>
          <cell r="O37" t="str">
            <v/>
          </cell>
          <cell r="Q37" t="str">
            <v/>
          </cell>
          <cell r="S37" t="str">
            <v/>
          </cell>
          <cell r="T37" t="str">
            <v/>
          </cell>
          <cell r="V37" t="str">
            <v/>
          </cell>
          <cell r="X37" t="str">
            <v/>
          </cell>
          <cell r="Y37" t="str">
            <v/>
          </cell>
          <cell r="AA37" t="str">
            <v/>
          </cell>
          <cell r="AC37" t="str">
            <v/>
          </cell>
          <cell r="AD37" t="str">
            <v/>
          </cell>
          <cell r="AF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P37" t="str">
            <v/>
          </cell>
          <cell r="AR37" t="str">
            <v/>
          </cell>
          <cell r="AS37" t="str">
            <v/>
          </cell>
          <cell r="AU37" t="str">
            <v/>
          </cell>
          <cell r="AW37" t="str">
            <v/>
          </cell>
          <cell r="AX37" t="str">
            <v/>
          </cell>
          <cell r="AZ37" t="str">
            <v/>
          </cell>
          <cell r="BB37" t="str">
            <v/>
          </cell>
          <cell r="BC37" t="str">
            <v/>
          </cell>
          <cell r="BE37" t="str">
            <v/>
          </cell>
          <cell r="BG37" t="str">
            <v/>
          </cell>
          <cell r="BH37" t="str">
            <v/>
          </cell>
          <cell r="BJ37" t="str">
            <v/>
          </cell>
          <cell r="BL37" t="str">
            <v/>
          </cell>
          <cell r="BM37" t="str">
            <v/>
          </cell>
        </row>
        <row r="38">
          <cell r="A38">
            <v>24</v>
          </cell>
          <cell r="B38" t="str">
            <v/>
          </cell>
          <cell r="D38" t="str">
            <v/>
          </cell>
          <cell r="E38" t="str">
            <v/>
          </cell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N38" t="str">
            <v/>
          </cell>
          <cell r="O38" t="str">
            <v/>
          </cell>
          <cell r="Q38" t="str">
            <v/>
          </cell>
          <cell r="S38" t="str">
            <v/>
          </cell>
          <cell r="T38" t="str">
            <v/>
          </cell>
          <cell r="V38" t="str">
            <v/>
          </cell>
          <cell r="X38" t="str">
            <v/>
          </cell>
          <cell r="Y38" t="str">
            <v/>
          </cell>
          <cell r="AA38" t="str">
            <v/>
          </cell>
          <cell r="AC38" t="str">
            <v/>
          </cell>
          <cell r="AD38" t="str">
            <v/>
          </cell>
          <cell r="AF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P38" t="str">
            <v/>
          </cell>
          <cell r="AR38" t="str">
            <v/>
          </cell>
          <cell r="AS38" t="str">
            <v/>
          </cell>
          <cell r="AU38" t="str">
            <v/>
          </cell>
          <cell r="AW38" t="str">
            <v/>
          </cell>
          <cell r="AX38" t="str">
            <v/>
          </cell>
          <cell r="AZ38" t="str">
            <v/>
          </cell>
          <cell r="BB38" t="str">
            <v/>
          </cell>
          <cell r="BC38" t="str">
            <v/>
          </cell>
          <cell r="BE38" t="str">
            <v/>
          </cell>
          <cell r="BG38" t="str">
            <v/>
          </cell>
          <cell r="BH38" t="str">
            <v/>
          </cell>
          <cell r="BJ38" t="str">
            <v/>
          </cell>
          <cell r="BL38" t="str">
            <v/>
          </cell>
          <cell r="BM38" t="str">
            <v/>
          </cell>
        </row>
        <row r="39">
          <cell r="A39">
            <v>25</v>
          </cell>
          <cell r="B39" t="str">
            <v/>
          </cell>
          <cell r="D39" t="str">
            <v/>
          </cell>
          <cell r="E39" t="str">
            <v/>
          </cell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N39" t="str">
            <v/>
          </cell>
          <cell r="O39" t="str">
            <v/>
          </cell>
          <cell r="Q39" t="str">
            <v/>
          </cell>
          <cell r="S39" t="str">
            <v/>
          </cell>
          <cell r="T39" t="str">
            <v/>
          </cell>
          <cell r="V39" t="str">
            <v/>
          </cell>
          <cell r="X39" t="str">
            <v/>
          </cell>
          <cell r="Y39" t="str">
            <v/>
          </cell>
          <cell r="AA39" t="str">
            <v/>
          </cell>
          <cell r="AC39" t="str">
            <v/>
          </cell>
          <cell r="AD39" t="str">
            <v/>
          </cell>
          <cell r="AF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P39" t="str">
            <v/>
          </cell>
          <cell r="AR39" t="str">
            <v/>
          </cell>
          <cell r="AS39" t="str">
            <v/>
          </cell>
          <cell r="AU39" t="str">
            <v/>
          </cell>
          <cell r="AW39" t="str">
            <v/>
          </cell>
          <cell r="AX39" t="str">
            <v/>
          </cell>
          <cell r="AZ39" t="str">
            <v/>
          </cell>
          <cell r="BB39" t="str">
            <v/>
          </cell>
          <cell r="BC39" t="str">
            <v/>
          </cell>
          <cell r="BE39" t="str">
            <v/>
          </cell>
          <cell r="BG39" t="str">
            <v/>
          </cell>
          <cell r="BH39" t="str">
            <v/>
          </cell>
          <cell r="BJ39" t="str">
            <v/>
          </cell>
          <cell r="BL39" t="str">
            <v/>
          </cell>
          <cell r="BM39" t="str">
            <v/>
          </cell>
        </row>
      </sheetData>
      <sheetData sheetId="3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F3" t="str">
            <v>Podpis</v>
          </cell>
          <cell r="G3" t="str">
            <v>Jméno</v>
          </cell>
          <cell r="H3" t="str">
            <v>hmotn.</v>
          </cell>
          <cell r="I3" t="str">
            <v>p</v>
          </cell>
          <cell r="J3" t="str">
            <v>um.</v>
          </cell>
          <cell r="K3" t="str">
            <v>Podpis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>
            <v>85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 t="str">
            <v>Šedivý Martin</v>
          </cell>
          <cell r="C4">
            <v>9850</v>
          </cell>
          <cell r="D4">
            <v>2</v>
          </cell>
          <cell r="E4">
            <v>2</v>
          </cell>
          <cell r="G4">
            <v>0</v>
          </cell>
          <cell r="H4">
            <v>2300</v>
          </cell>
          <cell r="I4">
            <v>3</v>
          </cell>
          <cell r="J4">
            <v>3</v>
          </cell>
          <cell r="L4">
            <v>0</v>
          </cell>
          <cell r="M4">
            <v>300</v>
          </cell>
          <cell r="N4">
            <v>11</v>
          </cell>
          <cell r="O4">
            <v>11</v>
          </cell>
          <cell r="Q4">
            <v>0</v>
          </cell>
          <cell r="R4">
            <v>960</v>
          </cell>
          <cell r="S4">
            <v>7</v>
          </cell>
          <cell r="T4">
            <v>7</v>
          </cell>
          <cell r="V4" t="str">
            <v/>
          </cell>
          <cell r="X4" t="str">
            <v/>
          </cell>
          <cell r="Y4" t="str">
            <v/>
          </cell>
          <cell r="AA4" t="str">
            <v/>
          </cell>
          <cell r="AC4" t="str">
            <v/>
          </cell>
          <cell r="AD4" t="str">
            <v/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>
            <v>0</v>
          </cell>
          <cell r="C5">
            <v>6100</v>
          </cell>
          <cell r="D5">
            <v>3</v>
          </cell>
          <cell r="E5">
            <v>3</v>
          </cell>
          <cell r="G5">
            <v>0</v>
          </cell>
          <cell r="H5">
            <v>0</v>
          </cell>
          <cell r="I5">
            <v>10</v>
          </cell>
          <cell r="J5">
            <v>11</v>
          </cell>
          <cell r="L5">
            <v>0</v>
          </cell>
          <cell r="M5">
            <v>0</v>
          </cell>
          <cell r="N5">
            <v>12</v>
          </cell>
          <cell r="O5">
            <v>12</v>
          </cell>
          <cell r="Q5" t="str">
            <v>Černý Jiří</v>
          </cell>
          <cell r="R5">
            <v>4300</v>
          </cell>
          <cell r="S5">
            <v>3</v>
          </cell>
          <cell r="T5">
            <v>3</v>
          </cell>
          <cell r="V5" t="str">
            <v/>
          </cell>
          <cell r="X5" t="str">
            <v/>
          </cell>
          <cell r="Y5" t="str">
            <v/>
          </cell>
          <cell r="AA5" t="str">
            <v/>
          </cell>
          <cell r="AC5" t="str">
            <v/>
          </cell>
          <cell r="AD5" t="str">
            <v/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 t="str">
            <v>Sládek Petr</v>
          </cell>
          <cell r="C6">
            <v>12500</v>
          </cell>
          <cell r="D6">
            <v>1</v>
          </cell>
          <cell r="E6">
            <v>1</v>
          </cell>
          <cell r="G6">
            <v>0</v>
          </cell>
          <cell r="H6">
            <v>0</v>
          </cell>
          <cell r="I6">
            <v>10</v>
          </cell>
          <cell r="J6">
            <v>11</v>
          </cell>
          <cell r="L6">
            <v>0</v>
          </cell>
          <cell r="M6">
            <v>600</v>
          </cell>
          <cell r="N6">
            <v>9</v>
          </cell>
          <cell r="O6">
            <v>9</v>
          </cell>
          <cell r="Q6">
            <v>0</v>
          </cell>
          <cell r="R6">
            <v>700</v>
          </cell>
          <cell r="S6">
            <v>8</v>
          </cell>
          <cell r="T6">
            <v>8</v>
          </cell>
          <cell r="V6" t="str">
            <v/>
          </cell>
          <cell r="X6" t="str">
            <v/>
          </cell>
          <cell r="Y6" t="str">
            <v/>
          </cell>
          <cell r="AA6" t="str">
            <v/>
          </cell>
          <cell r="AC6" t="str">
            <v/>
          </cell>
          <cell r="AD6" t="str">
            <v/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>
            <v>0</v>
          </cell>
          <cell r="C7">
            <v>400</v>
          </cell>
          <cell r="D7">
            <v>8</v>
          </cell>
          <cell r="E7">
            <v>8</v>
          </cell>
          <cell r="G7">
            <v>0</v>
          </cell>
          <cell r="H7">
            <v>0</v>
          </cell>
          <cell r="I7">
            <v>10</v>
          </cell>
          <cell r="J7">
            <v>11</v>
          </cell>
          <cell r="L7" t="str">
            <v>Pliml František</v>
          </cell>
          <cell r="M7">
            <v>2080</v>
          </cell>
          <cell r="N7">
            <v>6</v>
          </cell>
          <cell r="O7">
            <v>6</v>
          </cell>
          <cell r="Q7" t="str">
            <v>Pliml Jiří</v>
          </cell>
          <cell r="R7">
            <v>8240</v>
          </cell>
          <cell r="S7">
            <v>2</v>
          </cell>
          <cell r="T7">
            <v>2</v>
          </cell>
          <cell r="V7" t="str">
            <v/>
          </cell>
          <cell r="X7" t="str">
            <v/>
          </cell>
          <cell r="Y7" t="str">
            <v/>
          </cell>
          <cell r="AA7" t="str">
            <v/>
          </cell>
          <cell r="AC7" t="str">
            <v/>
          </cell>
          <cell r="AD7" t="str">
            <v/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>
            <v>0</v>
          </cell>
          <cell r="C8">
            <v>550</v>
          </cell>
          <cell r="D8">
            <v>6</v>
          </cell>
          <cell r="E8">
            <v>6</v>
          </cell>
          <cell r="G8" t="str">
            <v>Persch Robert</v>
          </cell>
          <cell r="H8">
            <v>3300</v>
          </cell>
          <cell r="I8">
            <v>1</v>
          </cell>
          <cell r="J8">
            <v>1</v>
          </cell>
          <cell r="L8" t="str">
            <v>Bechyňská Kateřina</v>
          </cell>
          <cell r="M8">
            <v>9160</v>
          </cell>
          <cell r="N8">
            <v>1</v>
          </cell>
          <cell r="O8">
            <v>1</v>
          </cell>
          <cell r="Q8">
            <v>0</v>
          </cell>
          <cell r="R8">
            <v>500</v>
          </cell>
          <cell r="S8">
            <v>11</v>
          </cell>
          <cell r="T8">
            <v>11</v>
          </cell>
          <cell r="V8" t="str">
            <v/>
          </cell>
          <cell r="X8" t="str">
            <v/>
          </cell>
          <cell r="Y8" t="str">
            <v/>
          </cell>
          <cell r="AA8" t="str">
            <v/>
          </cell>
          <cell r="AC8" t="str">
            <v/>
          </cell>
          <cell r="AD8" t="str">
            <v/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>
            <v>0</v>
          </cell>
          <cell r="C9">
            <v>450</v>
          </cell>
          <cell r="D9">
            <v>7</v>
          </cell>
          <cell r="E9">
            <v>7</v>
          </cell>
          <cell r="G9">
            <v>0</v>
          </cell>
          <cell r="H9">
            <v>550</v>
          </cell>
          <cell r="I9">
            <v>8</v>
          </cell>
          <cell r="J9">
            <v>8</v>
          </cell>
          <cell r="L9">
            <v>0</v>
          </cell>
          <cell r="M9">
            <v>1020</v>
          </cell>
          <cell r="N9">
            <v>8</v>
          </cell>
          <cell r="O9">
            <v>8</v>
          </cell>
          <cell r="Q9">
            <v>0</v>
          </cell>
          <cell r="R9">
            <v>1240</v>
          </cell>
          <cell r="S9">
            <v>6</v>
          </cell>
          <cell r="T9">
            <v>6</v>
          </cell>
          <cell r="V9" t="str">
            <v/>
          </cell>
          <cell r="X9" t="str">
            <v/>
          </cell>
          <cell r="Y9" t="str">
            <v/>
          </cell>
          <cell r="AA9" t="str">
            <v/>
          </cell>
          <cell r="AC9" t="str">
            <v/>
          </cell>
          <cell r="AD9" t="str">
            <v/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10</v>
          </cell>
          <cell r="E10">
            <v>11</v>
          </cell>
          <cell r="G10">
            <v>0</v>
          </cell>
          <cell r="H10">
            <v>650</v>
          </cell>
          <cell r="I10">
            <v>6</v>
          </cell>
          <cell r="J10">
            <v>6.5</v>
          </cell>
          <cell r="L10">
            <v>0</v>
          </cell>
          <cell r="M10">
            <v>340</v>
          </cell>
          <cell r="N10">
            <v>10</v>
          </cell>
          <cell r="O10">
            <v>10</v>
          </cell>
          <cell r="Q10">
            <v>0</v>
          </cell>
          <cell r="R10">
            <v>1700</v>
          </cell>
          <cell r="S10">
            <v>5</v>
          </cell>
          <cell r="T10">
            <v>5</v>
          </cell>
          <cell r="V10" t="str">
            <v/>
          </cell>
          <cell r="X10" t="str">
            <v/>
          </cell>
          <cell r="Y10" t="str">
            <v/>
          </cell>
          <cell r="AA10" t="str">
            <v/>
          </cell>
          <cell r="AC10" t="str">
            <v/>
          </cell>
          <cell r="AD10" t="str">
            <v/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>
            <v>0</v>
          </cell>
          <cell r="C11">
            <v>200</v>
          </cell>
          <cell r="D11">
            <v>9</v>
          </cell>
          <cell r="E11">
            <v>9</v>
          </cell>
          <cell r="G11">
            <v>0</v>
          </cell>
          <cell r="H11">
            <v>650</v>
          </cell>
          <cell r="I11">
            <v>6</v>
          </cell>
          <cell r="J11">
            <v>6.5</v>
          </cell>
          <cell r="L11">
            <v>0</v>
          </cell>
          <cell r="M11">
            <v>4940</v>
          </cell>
          <cell r="N11">
            <v>3</v>
          </cell>
          <cell r="O11">
            <v>3</v>
          </cell>
          <cell r="Q11" t="str">
            <v>Roth Zdeněk</v>
          </cell>
          <cell r="R11">
            <v>660</v>
          </cell>
          <cell r="S11">
            <v>9</v>
          </cell>
          <cell r="T11">
            <v>9.5</v>
          </cell>
          <cell r="V11" t="str">
            <v/>
          </cell>
          <cell r="X11" t="str">
            <v/>
          </cell>
          <cell r="Y11" t="str">
            <v/>
          </cell>
          <cell r="AA11" t="str">
            <v/>
          </cell>
          <cell r="AC11" t="str">
            <v/>
          </cell>
          <cell r="AD11" t="str">
            <v/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Bruner Václav</v>
          </cell>
          <cell r="C12">
            <v>950</v>
          </cell>
          <cell r="D12">
            <v>5</v>
          </cell>
          <cell r="E12">
            <v>5</v>
          </cell>
          <cell r="G12">
            <v>0</v>
          </cell>
          <cell r="H12">
            <v>1750</v>
          </cell>
          <cell r="I12">
            <v>4</v>
          </cell>
          <cell r="J12">
            <v>4</v>
          </cell>
          <cell r="L12">
            <v>0</v>
          </cell>
          <cell r="M12">
            <v>1140</v>
          </cell>
          <cell r="N12">
            <v>7</v>
          </cell>
          <cell r="O12">
            <v>7</v>
          </cell>
          <cell r="Q12" t="str">
            <v>Schwarz Petr</v>
          </cell>
          <cell r="R12">
            <v>10160</v>
          </cell>
          <cell r="S12">
            <v>1</v>
          </cell>
          <cell r="T12">
            <v>1</v>
          </cell>
          <cell r="V12" t="str">
            <v/>
          </cell>
          <cell r="X12" t="str">
            <v/>
          </cell>
          <cell r="Y12" t="str">
            <v/>
          </cell>
          <cell r="AA12" t="str">
            <v/>
          </cell>
          <cell r="AC12" t="str">
            <v/>
          </cell>
          <cell r="AD12" t="str">
            <v/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>
            <v>0</v>
          </cell>
          <cell r="C13">
            <v>1900</v>
          </cell>
          <cell r="D13">
            <v>4</v>
          </cell>
          <cell r="E13">
            <v>4</v>
          </cell>
          <cell r="G13">
            <v>0</v>
          </cell>
          <cell r="H13">
            <v>1600</v>
          </cell>
          <cell r="I13">
            <v>5</v>
          </cell>
          <cell r="J13">
            <v>5</v>
          </cell>
          <cell r="L13" t="str">
            <v>Kysela Petr</v>
          </cell>
          <cell r="M13">
            <v>4440</v>
          </cell>
          <cell r="N13">
            <v>4</v>
          </cell>
          <cell r="O13">
            <v>4</v>
          </cell>
          <cell r="Q13">
            <v>0</v>
          </cell>
          <cell r="R13">
            <v>0</v>
          </cell>
          <cell r="S13">
            <v>13</v>
          </cell>
          <cell r="T13">
            <v>12.5</v>
          </cell>
          <cell r="V13" t="str">
            <v/>
          </cell>
          <cell r="X13" t="str">
            <v/>
          </cell>
          <cell r="Y13" t="str">
            <v/>
          </cell>
          <cell r="AA13" t="str">
            <v/>
          </cell>
          <cell r="AC13" t="str">
            <v/>
          </cell>
          <cell r="AD13" t="str">
            <v/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10</v>
          </cell>
          <cell r="E14">
            <v>11</v>
          </cell>
          <cell r="G14">
            <v>0</v>
          </cell>
          <cell r="H14">
            <v>50</v>
          </cell>
          <cell r="I14">
            <v>9</v>
          </cell>
          <cell r="J14">
            <v>9</v>
          </cell>
          <cell r="L14">
            <v>0</v>
          </cell>
          <cell r="M14">
            <v>3700</v>
          </cell>
          <cell r="N14">
            <v>5</v>
          </cell>
          <cell r="O14">
            <v>5</v>
          </cell>
          <cell r="Q14">
            <v>0</v>
          </cell>
          <cell r="R14">
            <v>660</v>
          </cell>
          <cell r="S14">
            <v>9</v>
          </cell>
          <cell r="T14">
            <v>9.5</v>
          </cell>
          <cell r="V14" t="str">
            <v/>
          </cell>
          <cell r="X14" t="str">
            <v/>
          </cell>
          <cell r="Y14" t="str">
            <v/>
          </cell>
          <cell r="AA14" t="str">
            <v/>
          </cell>
          <cell r="AC14" t="str">
            <v/>
          </cell>
          <cell r="AD14" t="str">
            <v/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10</v>
          </cell>
          <cell r="E15">
            <v>11</v>
          </cell>
          <cell r="G15">
            <v>0</v>
          </cell>
          <cell r="H15">
            <v>3150</v>
          </cell>
          <cell r="I15">
            <v>2</v>
          </cell>
          <cell r="J15">
            <v>2</v>
          </cell>
          <cell r="L15" t="str">
            <v>Pluchta Petr</v>
          </cell>
          <cell r="M15">
            <v>6040</v>
          </cell>
          <cell r="N15">
            <v>2</v>
          </cell>
          <cell r="O15">
            <v>2</v>
          </cell>
          <cell r="Q15">
            <v>0</v>
          </cell>
          <cell r="R15">
            <v>2080</v>
          </cell>
          <cell r="S15">
            <v>4</v>
          </cell>
          <cell r="T15">
            <v>4</v>
          </cell>
          <cell r="V15" t="str">
            <v/>
          </cell>
          <cell r="X15" t="str">
            <v/>
          </cell>
          <cell r="Y15" t="str">
            <v/>
          </cell>
          <cell r="AA15" t="str">
            <v/>
          </cell>
          <cell r="AC15" t="str">
            <v/>
          </cell>
          <cell r="AD15" t="str">
            <v/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/>
          </cell>
          <cell r="D16" t="str">
            <v/>
          </cell>
          <cell r="E16" t="str">
            <v/>
          </cell>
          <cell r="G16" t="str">
            <v/>
          </cell>
          <cell r="I16" t="str">
            <v/>
          </cell>
          <cell r="J16" t="str">
            <v/>
          </cell>
          <cell r="L16" t="str">
            <v/>
          </cell>
          <cell r="N16" t="str">
            <v/>
          </cell>
          <cell r="O16" t="str">
            <v/>
          </cell>
          <cell r="Q16" t="str">
            <v/>
          </cell>
          <cell r="S16" t="str">
            <v/>
          </cell>
          <cell r="T16" t="str">
            <v/>
          </cell>
          <cell r="V16" t="str">
            <v/>
          </cell>
          <cell r="X16" t="str">
            <v/>
          </cell>
          <cell r="Y16" t="str">
            <v/>
          </cell>
          <cell r="AA16" t="str">
            <v/>
          </cell>
          <cell r="AC16" t="str">
            <v/>
          </cell>
          <cell r="AD16" t="str">
            <v/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/>
          </cell>
          <cell r="D17" t="str">
            <v/>
          </cell>
          <cell r="E17" t="str">
            <v/>
          </cell>
          <cell r="G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Q17" t="str">
            <v/>
          </cell>
          <cell r="S17" t="str">
            <v/>
          </cell>
          <cell r="T17" t="str">
            <v/>
          </cell>
          <cell r="V17" t="str">
            <v/>
          </cell>
          <cell r="X17" t="str">
            <v/>
          </cell>
          <cell r="Y17" t="str">
            <v/>
          </cell>
          <cell r="AA17" t="str">
            <v/>
          </cell>
          <cell r="AC17" t="str">
            <v/>
          </cell>
          <cell r="AD17" t="str">
            <v/>
          </cell>
          <cell r="AF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P17" t="str">
            <v/>
          </cell>
          <cell r="AR17" t="str">
            <v/>
          </cell>
          <cell r="AS17" t="str">
            <v/>
          </cell>
          <cell r="AU17" t="str">
            <v/>
          </cell>
          <cell r="AW17" t="str">
            <v/>
          </cell>
          <cell r="AX17" t="str">
            <v/>
          </cell>
          <cell r="AZ17" t="str">
            <v/>
          </cell>
          <cell r="BB17" t="str">
            <v/>
          </cell>
          <cell r="BC17" t="str">
            <v/>
          </cell>
          <cell r="BE17" t="str">
            <v/>
          </cell>
          <cell r="BG17" t="str">
            <v/>
          </cell>
          <cell r="BH17" t="str">
            <v/>
          </cell>
          <cell r="BJ17" t="str">
            <v/>
          </cell>
          <cell r="BL17" t="str">
            <v/>
          </cell>
          <cell r="BM17" t="str">
            <v/>
          </cell>
        </row>
        <row r="18">
          <cell r="A18">
            <v>15</v>
          </cell>
          <cell r="B18" t="str">
            <v/>
          </cell>
          <cell r="D18" t="str">
            <v/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  <cell r="AA18" t="str">
            <v/>
          </cell>
          <cell r="AC18" t="str">
            <v/>
          </cell>
          <cell r="AD18" t="str">
            <v/>
          </cell>
          <cell r="AF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P18" t="str">
            <v/>
          </cell>
          <cell r="AR18" t="str">
            <v/>
          </cell>
          <cell r="AS18" t="str">
            <v/>
          </cell>
          <cell r="AU18" t="str">
            <v/>
          </cell>
          <cell r="AW18" t="str">
            <v/>
          </cell>
          <cell r="AX18" t="str">
            <v/>
          </cell>
          <cell r="AZ18" t="str">
            <v/>
          </cell>
          <cell r="BB18" t="str">
            <v/>
          </cell>
          <cell r="BC18" t="str">
            <v/>
          </cell>
          <cell r="BE18" t="str">
            <v/>
          </cell>
          <cell r="BG18" t="str">
            <v/>
          </cell>
          <cell r="BH18" t="str">
            <v/>
          </cell>
          <cell r="BJ18" t="str">
            <v/>
          </cell>
          <cell r="BL18" t="str">
            <v/>
          </cell>
          <cell r="BM18" t="str">
            <v/>
          </cell>
        </row>
        <row r="19">
          <cell r="A19">
            <v>16</v>
          </cell>
          <cell r="B19" t="str">
            <v/>
          </cell>
          <cell r="D19" t="str">
            <v/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X19" t="str">
            <v/>
          </cell>
          <cell r="Y19" t="str">
            <v/>
          </cell>
          <cell r="AA19" t="str">
            <v/>
          </cell>
          <cell r="AC19" t="str">
            <v/>
          </cell>
          <cell r="AD19" t="str">
            <v/>
          </cell>
          <cell r="AF19" t="str">
            <v/>
          </cell>
          <cell r="AH19" t="str">
            <v/>
          </cell>
          <cell r="AI19" t="str">
            <v/>
          </cell>
          <cell r="AK19" t="str">
            <v/>
          </cell>
          <cell r="AM19" t="str">
            <v/>
          </cell>
          <cell r="AN19" t="str">
            <v/>
          </cell>
          <cell r="AP19" t="str">
            <v/>
          </cell>
          <cell r="AR19" t="str">
            <v/>
          </cell>
          <cell r="AS19" t="str">
            <v/>
          </cell>
          <cell r="AU19" t="str">
            <v/>
          </cell>
          <cell r="AW19" t="str">
            <v/>
          </cell>
          <cell r="AX19" t="str">
            <v/>
          </cell>
          <cell r="AZ19" t="str">
            <v/>
          </cell>
          <cell r="BB19" t="str">
            <v/>
          </cell>
          <cell r="BC19" t="str">
            <v/>
          </cell>
          <cell r="BE19" t="str">
            <v/>
          </cell>
          <cell r="BG19" t="str">
            <v/>
          </cell>
          <cell r="BH19" t="str">
            <v/>
          </cell>
          <cell r="BJ19" t="str">
            <v/>
          </cell>
          <cell r="BL19" t="str">
            <v/>
          </cell>
          <cell r="BM19" t="str">
            <v/>
          </cell>
        </row>
        <row r="20">
          <cell r="A20">
            <v>17</v>
          </cell>
          <cell r="B20" t="str">
            <v/>
          </cell>
          <cell r="D20" t="str">
            <v/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X20" t="str">
            <v/>
          </cell>
          <cell r="Y20" t="str">
            <v/>
          </cell>
          <cell r="AA20" t="str">
            <v/>
          </cell>
          <cell r="AC20" t="str">
            <v/>
          </cell>
          <cell r="AD20" t="str">
            <v/>
          </cell>
          <cell r="AF20" t="str">
            <v/>
          </cell>
          <cell r="AH20" t="str">
            <v/>
          </cell>
          <cell r="AI20" t="str">
            <v/>
          </cell>
          <cell r="AK20" t="str">
            <v/>
          </cell>
          <cell r="AM20" t="str">
            <v/>
          </cell>
          <cell r="AN20" t="str">
            <v/>
          </cell>
          <cell r="AP20" t="str">
            <v/>
          </cell>
          <cell r="AR20" t="str">
            <v/>
          </cell>
          <cell r="AS20" t="str">
            <v/>
          </cell>
          <cell r="AU20" t="str">
            <v/>
          </cell>
          <cell r="AW20" t="str">
            <v/>
          </cell>
          <cell r="AX20" t="str">
            <v/>
          </cell>
          <cell r="AZ20" t="str">
            <v/>
          </cell>
          <cell r="BB20" t="str">
            <v/>
          </cell>
          <cell r="BC20" t="str">
            <v/>
          </cell>
          <cell r="BE20" t="str">
            <v/>
          </cell>
          <cell r="BG20" t="str">
            <v/>
          </cell>
          <cell r="BH20" t="str">
            <v/>
          </cell>
          <cell r="BJ20" t="str">
            <v/>
          </cell>
          <cell r="BL20" t="str">
            <v/>
          </cell>
          <cell r="BM20" t="str">
            <v/>
          </cell>
        </row>
        <row r="21">
          <cell r="A21">
            <v>18</v>
          </cell>
          <cell r="B21" t="str">
            <v/>
          </cell>
          <cell r="D21" t="str">
            <v/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X21" t="str">
            <v/>
          </cell>
          <cell r="Y21" t="str">
            <v/>
          </cell>
          <cell r="AA21" t="str">
            <v/>
          </cell>
          <cell r="AC21" t="str">
            <v/>
          </cell>
          <cell r="AD21" t="str">
            <v/>
          </cell>
          <cell r="AF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P21" t="str">
            <v/>
          </cell>
          <cell r="AR21" t="str">
            <v/>
          </cell>
          <cell r="AS21" t="str">
            <v/>
          </cell>
          <cell r="AU21" t="str">
            <v/>
          </cell>
          <cell r="AW21" t="str">
            <v/>
          </cell>
          <cell r="AX21" t="str">
            <v/>
          </cell>
          <cell r="AZ21" t="str">
            <v/>
          </cell>
          <cell r="BB21" t="str">
            <v/>
          </cell>
          <cell r="BC21" t="str">
            <v/>
          </cell>
          <cell r="BE21" t="str">
            <v/>
          </cell>
          <cell r="BG21" t="str">
            <v/>
          </cell>
          <cell r="BH21" t="str">
            <v/>
          </cell>
          <cell r="BJ21" t="str">
            <v/>
          </cell>
          <cell r="BL21" t="str">
            <v/>
          </cell>
          <cell r="BM21" t="str">
            <v/>
          </cell>
        </row>
        <row r="22">
          <cell r="A22">
            <v>19</v>
          </cell>
          <cell r="B22" t="str">
            <v/>
          </cell>
          <cell r="D22" t="str">
            <v/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X22" t="str">
            <v/>
          </cell>
          <cell r="Y22" t="str">
            <v/>
          </cell>
          <cell r="AA22" t="str">
            <v/>
          </cell>
          <cell r="AC22" t="str">
            <v/>
          </cell>
          <cell r="AD22" t="str">
            <v/>
          </cell>
          <cell r="AF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P22" t="str">
            <v/>
          </cell>
          <cell r="AR22" t="str">
            <v/>
          </cell>
          <cell r="AS22" t="str">
            <v/>
          </cell>
          <cell r="AU22" t="str">
            <v/>
          </cell>
          <cell r="AW22" t="str">
            <v/>
          </cell>
          <cell r="AX22" t="str">
            <v/>
          </cell>
          <cell r="AZ22" t="str">
            <v/>
          </cell>
          <cell r="BB22" t="str">
            <v/>
          </cell>
          <cell r="BC22" t="str">
            <v/>
          </cell>
          <cell r="BE22" t="str">
            <v/>
          </cell>
          <cell r="BG22" t="str">
            <v/>
          </cell>
          <cell r="BH22" t="str">
            <v/>
          </cell>
          <cell r="BJ22" t="str">
            <v/>
          </cell>
          <cell r="BL22" t="str">
            <v/>
          </cell>
          <cell r="BM22" t="str">
            <v/>
          </cell>
        </row>
        <row r="23">
          <cell r="A23">
            <v>20</v>
          </cell>
          <cell r="B23" t="str">
            <v/>
          </cell>
          <cell r="D23" t="str">
            <v/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X23" t="str">
            <v/>
          </cell>
          <cell r="Y23" t="str">
            <v/>
          </cell>
          <cell r="AA23" t="str">
            <v/>
          </cell>
          <cell r="AC23" t="str">
            <v/>
          </cell>
          <cell r="AD23" t="str">
            <v/>
          </cell>
          <cell r="AF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P23" t="str">
            <v/>
          </cell>
          <cell r="AR23" t="str">
            <v/>
          </cell>
          <cell r="AS23" t="str">
            <v/>
          </cell>
          <cell r="AU23" t="str">
            <v/>
          </cell>
          <cell r="AW23" t="str">
            <v/>
          </cell>
          <cell r="AX23" t="str">
            <v/>
          </cell>
          <cell r="AZ23" t="str">
            <v/>
          </cell>
          <cell r="BB23" t="str">
            <v/>
          </cell>
          <cell r="BC23" t="str">
            <v/>
          </cell>
          <cell r="BE23" t="str">
            <v/>
          </cell>
          <cell r="BG23" t="str">
            <v/>
          </cell>
          <cell r="BH23" t="str">
            <v/>
          </cell>
          <cell r="BJ23" t="str">
            <v/>
          </cell>
          <cell r="BL23" t="str">
            <v/>
          </cell>
          <cell r="BM23" t="str">
            <v/>
          </cell>
        </row>
        <row r="24">
          <cell r="A24">
            <v>21</v>
          </cell>
          <cell r="B24" t="str">
            <v/>
          </cell>
          <cell r="D24" t="str">
            <v/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X24" t="str">
            <v/>
          </cell>
          <cell r="Y24" t="str">
            <v/>
          </cell>
          <cell r="AA24" t="str">
            <v/>
          </cell>
          <cell r="AC24" t="str">
            <v/>
          </cell>
          <cell r="AD24" t="str">
            <v/>
          </cell>
          <cell r="AF24" t="str">
            <v/>
          </cell>
          <cell r="AH24" t="str">
            <v/>
          </cell>
          <cell r="AI24" t="str">
            <v/>
          </cell>
          <cell r="AK24" t="str">
            <v/>
          </cell>
          <cell r="AM24" t="str">
            <v/>
          </cell>
          <cell r="AN24" t="str">
            <v/>
          </cell>
          <cell r="AP24" t="str">
            <v/>
          </cell>
          <cell r="AR24" t="str">
            <v/>
          </cell>
          <cell r="AS24" t="str">
            <v/>
          </cell>
          <cell r="AU24" t="str">
            <v/>
          </cell>
          <cell r="AW24" t="str">
            <v/>
          </cell>
          <cell r="AX24" t="str">
            <v/>
          </cell>
          <cell r="AZ24" t="str">
            <v/>
          </cell>
          <cell r="BB24" t="str">
            <v/>
          </cell>
          <cell r="BC24" t="str">
            <v/>
          </cell>
          <cell r="BE24" t="str">
            <v/>
          </cell>
          <cell r="BG24" t="str">
            <v/>
          </cell>
          <cell r="BH24" t="str">
            <v/>
          </cell>
          <cell r="BJ24" t="str">
            <v/>
          </cell>
          <cell r="BL24" t="str">
            <v/>
          </cell>
          <cell r="BM24" t="str">
            <v/>
          </cell>
        </row>
        <row r="25">
          <cell r="A25">
            <v>22</v>
          </cell>
          <cell r="B25" t="str">
            <v/>
          </cell>
          <cell r="D25" t="str">
            <v/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X25" t="str">
            <v/>
          </cell>
          <cell r="Y25" t="str">
            <v/>
          </cell>
          <cell r="AA25" t="str">
            <v/>
          </cell>
          <cell r="AC25" t="str">
            <v/>
          </cell>
          <cell r="AD25" t="str">
            <v/>
          </cell>
          <cell r="AF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P25" t="str">
            <v/>
          </cell>
          <cell r="AR25" t="str">
            <v/>
          </cell>
          <cell r="AS25" t="str">
            <v/>
          </cell>
          <cell r="AU25" t="str">
            <v/>
          </cell>
          <cell r="AW25" t="str">
            <v/>
          </cell>
          <cell r="AX25" t="str">
            <v/>
          </cell>
          <cell r="AZ25" t="str">
            <v/>
          </cell>
          <cell r="BB25" t="str">
            <v/>
          </cell>
          <cell r="BC25" t="str">
            <v/>
          </cell>
          <cell r="BE25" t="str">
            <v/>
          </cell>
          <cell r="BG25" t="str">
            <v/>
          </cell>
          <cell r="BH25" t="str">
            <v/>
          </cell>
          <cell r="BJ25" t="str">
            <v/>
          </cell>
          <cell r="BL25" t="str">
            <v/>
          </cell>
          <cell r="BM25" t="str">
            <v/>
          </cell>
        </row>
        <row r="26">
          <cell r="A26">
            <v>23</v>
          </cell>
          <cell r="B26" t="str">
            <v/>
          </cell>
          <cell r="D26" t="str">
            <v/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X26" t="str">
            <v/>
          </cell>
          <cell r="Y26" t="str">
            <v/>
          </cell>
          <cell r="AA26" t="str">
            <v/>
          </cell>
          <cell r="AC26" t="str">
            <v/>
          </cell>
          <cell r="AD26" t="str">
            <v/>
          </cell>
          <cell r="AF26" t="str">
            <v/>
          </cell>
          <cell r="AH26" t="str">
            <v/>
          </cell>
          <cell r="AI26" t="str">
            <v/>
          </cell>
          <cell r="AK26" t="str">
            <v/>
          </cell>
          <cell r="AM26" t="str">
            <v/>
          </cell>
          <cell r="AN26" t="str">
            <v/>
          </cell>
          <cell r="AP26" t="str">
            <v/>
          </cell>
          <cell r="AR26" t="str">
            <v/>
          </cell>
          <cell r="AS26" t="str">
            <v/>
          </cell>
          <cell r="AU26" t="str">
            <v/>
          </cell>
          <cell r="AW26" t="str">
            <v/>
          </cell>
          <cell r="AX26" t="str">
            <v/>
          </cell>
          <cell r="AZ26" t="str">
            <v/>
          </cell>
          <cell r="BB26" t="str">
            <v/>
          </cell>
          <cell r="BC26" t="str">
            <v/>
          </cell>
          <cell r="BE26" t="str">
            <v/>
          </cell>
          <cell r="BG26" t="str">
            <v/>
          </cell>
          <cell r="BH26" t="str">
            <v/>
          </cell>
          <cell r="BJ26" t="str">
            <v/>
          </cell>
          <cell r="BL26" t="str">
            <v/>
          </cell>
          <cell r="BM26" t="str">
            <v/>
          </cell>
        </row>
        <row r="27">
          <cell r="A27">
            <v>24</v>
          </cell>
          <cell r="B27" t="str">
            <v/>
          </cell>
          <cell r="D27" t="str">
            <v/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X27" t="str">
            <v/>
          </cell>
          <cell r="Y27" t="str">
            <v/>
          </cell>
          <cell r="AA27" t="str">
            <v/>
          </cell>
          <cell r="AC27" t="str">
            <v/>
          </cell>
          <cell r="AD27" t="str">
            <v/>
          </cell>
          <cell r="AF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P27" t="str">
            <v/>
          </cell>
          <cell r="AR27" t="str">
            <v/>
          </cell>
          <cell r="AS27" t="str">
            <v/>
          </cell>
          <cell r="AU27" t="str">
            <v/>
          </cell>
          <cell r="AW27" t="str">
            <v/>
          </cell>
          <cell r="AX27" t="str">
            <v/>
          </cell>
          <cell r="AZ27" t="str">
            <v/>
          </cell>
          <cell r="BB27" t="str">
            <v/>
          </cell>
          <cell r="BC27" t="str">
            <v/>
          </cell>
          <cell r="BE27" t="str">
            <v/>
          </cell>
          <cell r="BG27" t="str">
            <v/>
          </cell>
          <cell r="BH27" t="str">
            <v/>
          </cell>
          <cell r="BJ27" t="str">
            <v/>
          </cell>
          <cell r="BL27" t="str">
            <v/>
          </cell>
          <cell r="BM27" t="str">
            <v/>
          </cell>
        </row>
        <row r="28">
          <cell r="A28">
            <v>14</v>
          </cell>
          <cell r="B28" t="str">
            <v/>
          </cell>
          <cell r="D28" t="str">
            <v/>
          </cell>
          <cell r="E28" t="str">
            <v/>
          </cell>
          <cell r="G28" t="str">
            <v/>
          </cell>
          <cell r="I28" t="str">
            <v/>
          </cell>
          <cell r="J28" t="str">
            <v/>
          </cell>
          <cell r="L28" t="str">
            <v/>
          </cell>
          <cell r="N28" t="str">
            <v/>
          </cell>
          <cell r="O28" t="str">
            <v/>
          </cell>
          <cell r="Q28" t="str">
            <v/>
          </cell>
          <cell r="S28" t="str">
            <v/>
          </cell>
          <cell r="T28" t="str">
            <v/>
          </cell>
        </row>
        <row r="29">
          <cell r="A29">
            <v>15</v>
          </cell>
          <cell r="B29" t="str">
            <v/>
          </cell>
          <cell r="D29" t="str">
            <v/>
          </cell>
          <cell r="E29" t="str">
            <v/>
          </cell>
          <cell r="G29" t="str">
            <v/>
          </cell>
          <cell r="I29" t="str">
            <v/>
          </cell>
          <cell r="J29" t="str">
            <v/>
          </cell>
          <cell r="L29" t="str">
            <v/>
          </cell>
          <cell r="N29" t="str">
            <v/>
          </cell>
          <cell r="O29" t="str">
            <v/>
          </cell>
          <cell r="Q29" t="str">
            <v/>
          </cell>
          <cell r="S29" t="str">
            <v/>
          </cell>
          <cell r="T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3.00390625" style="0" bestFit="1" customWidth="1"/>
    <col min="2" max="2" width="22.140625" style="0" customWidth="1"/>
    <col min="3" max="3" width="9.140625" style="0" hidden="1" customWidth="1"/>
    <col min="4" max="4" width="2.28125" style="0" bestFit="1" customWidth="1"/>
    <col min="5" max="5" width="3.00390625" style="0" bestFit="1" customWidth="1"/>
    <col min="6" max="7" width="5.00390625" style="0" bestFit="1" customWidth="1"/>
    <col min="8" max="8" width="2.28125" style="0" bestFit="1" customWidth="1"/>
    <col min="9" max="9" width="3.00390625" style="0" bestFit="1" customWidth="1"/>
    <col min="10" max="10" width="6.00390625" style="0" bestFit="1" customWidth="1"/>
    <col min="11" max="11" width="5.00390625" style="0" bestFit="1" customWidth="1"/>
    <col min="12" max="12" width="6.00390625" style="0" bestFit="1" customWidth="1"/>
    <col min="13" max="13" width="5.00390625" style="0" bestFit="1" customWidth="1"/>
    <col min="14" max="14" width="3.8515625" style="0" bestFit="1" customWidth="1"/>
    <col min="17" max="17" width="9.140625" style="0" customWidth="1"/>
  </cols>
  <sheetData>
    <row r="1" spans="1:14" ht="29.25" customHeight="1" thickBot="1">
      <c r="A1" s="57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9.25" customHeight="1">
      <c r="A2" s="27">
        <v>26</v>
      </c>
      <c r="B2" s="35" t="s">
        <v>0</v>
      </c>
      <c r="C2" s="36"/>
      <c r="D2" s="28" t="s">
        <v>1</v>
      </c>
      <c r="E2" s="29">
        <v>9</v>
      </c>
      <c r="F2" s="30">
        <f>IF($E2="","",INDEX('[1]1. závod'!$A:$CM,$E2+3,INDEX('[1]Základní list'!$B:$B,MATCH($D2,'[1]Základní list'!$A:$A,0),1)))</f>
        <v>4250</v>
      </c>
      <c r="G2" s="30">
        <f>IF($E2="","",INDEX('[1]1. závod'!$A:$CL,$E2+3,INDEX('[1]Základní list'!$B:$B,MATCH($D2,'[1]Základní list'!$A:$A,0),1)+2))</f>
        <v>3.5</v>
      </c>
      <c r="H2" s="28" t="s">
        <v>2</v>
      </c>
      <c r="I2" s="29">
        <v>9</v>
      </c>
      <c r="J2" s="37">
        <f>IF($I2="","",INDEX('[1]2. závod'!$A:$CM,$I2+3,INDEX('[1]Základní list'!$B:$B,MATCH($H2,'[1]Základní list'!$A:$A,0),1)))</f>
        <v>10160</v>
      </c>
      <c r="K2" s="31">
        <f>IF($I2="","",INDEX('[1]2. závod'!$A:$CM,$I2+3,INDEX('[1]Základní list'!$B:$B,MATCH($H2,'[1]Základní list'!$A:$A,0),1)+2))</f>
        <v>1</v>
      </c>
      <c r="L2" s="38">
        <f>IF($I2="","",SUM(F2,J2))</f>
        <v>14410</v>
      </c>
      <c r="M2" s="32">
        <f>IF($I2="","",SUM(G2,K2))</f>
        <v>4.5</v>
      </c>
      <c r="N2" s="33">
        <f>IF($L2="","",RANK(M2,M:M,1))</f>
        <v>3</v>
      </c>
    </row>
    <row r="3" spans="1:14" ht="19.5" customHeight="1">
      <c r="A3" s="1">
        <v>24</v>
      </c>
      <c r="B3" s="39" t="s">
        <v>3</v>
      </c>
      <c r="C3" s="40"/>
      <c r="D3" s="10" t="s">
        <v>2</v>
      </c>
      <c r="E3" s="11">
        <v>12</v>
      </c>
      <c r="F3" s="41">
        <f>IF($E3="","",INDEX('[1]1. závod'!$A:$CM,$E3+3,INDEX('[1]Základní list'!$B:$B,MATCH($D3,'[1]Základní list'!$A:$A,0),1)))</f>
        <v>1840</v>
      </c>
      <c r="G3" s="4">
        <f>IF($E3="","",INDEX('[1]1. závod'!$A:$CL,$E3+3,INDEX('[1]Základní list'!$B:$B,MATCH($D3,'[1]Základní list'!$A:$A,0),1)+2))</f>
        <v>7</v>
      </c>
      <c r="H3" s="1" t="s">
        <v>1</v>
      </c>
      <c r="I3" s="12">
        <v>3</v>
      </c>
      <c r="J3" s="42">
        <f>IF($I3="","",INDEX('[1]2. závod'!$A:$CM,$I3+3,INDEX('[1]Základní list'!$B:$B,MATCH($H3,'[1]Základní list'!$A:$A,0),1)))</f>
        <v>12500</v>
      </c>
      <c r="K3" s="7">
        <f>IF($I3="","",INDEX('[1]2. závod'!$A:$CM,$I3+3,INDEX('[1]Základní list'!$B:$B,MATCH($H3,'[1]Základní list'!$A:$A,0),1)+2))</f>
        <v>1</v>
      </c>
      <c r="L3" s="43">
        <f>IF($I3="","",SUM(F3,J3))</f>
        <v>14340</v>
      </c>
      <c r="M3" s="8">
        <f>IF($I3="","",SUM(G3,K3))</f>
        <v>8</v>
      </c>
      <c r="N3" s="9">
        <f>IF($L3="","",RANK(M3,M:M,1))</f>
        <v>12</v>
      </c>
    </row>
    <row r="4" spans="1:14" ht="19.5" customHeight="1">
      <c r="A4" s="1">
        <v>46</v>
      </c>
      <c r="B4" s="39" t="s">
        <v>4</v>
      </c>
      <c r="C4" s="44"/>
      <c r="D4" s="2" t="s">
        <v>2</v>
      </c>
      <c r="E4" s="3">
        <v>10</v>
      </c>
      <c r="F4" s="41">
        <f>IF($E4="","",INDEX('[1]1. závod'!$A:$CM,$E4+3,INDEX('[1]Základní list'!$B:$B,MATCH($D4,'[1]Základní list'!$A:$A,0),1)))</f>
        <v>8700</v>
      </c>
      <c r="G4" s="4">
        <f>IF($E4="","",INDEX('[1]1. závod'!$A:$CL,$E4+3,INDEX('[1]Základní list'!$B:$B,MATCH($D4,'[1]Základní list'!$A:$A,0),1)+2))</f>
        <v>1</v>
      </c>
      <c r="H4" s="5" t="s">
        <v>5</v>
      </c>
      <c r="I4" s="6">
        <v>5</v>
      </c>
      <c r="J4" s="42">
        <f>IF($I4="","",INDEX('[1]2. závod'!$A:$CM,$I4+3,INDEX('[1]Základní list'!$B:$B,MATCH($H4,'[1]Základní list'!$A:$A,0),1)))</f>
        <v>3300</v>
      </c>
      <c r="K4" s="7">
        <f>IF($I4="","",INDEX('[1]2. závod'!$A:$CM,$I4+3,INDEX('[1]Základní list'!$B:$B,MATCH($H4,'[1]Základní list'!$A:$A,0),1)+2))</f>
        <v>1</v>
      </c>
      <c r="L4" s="43">
        <f>IF($I4="","",SUM(F4,J4))</f>
        <v>12000</v>
      </c>
      <c r="M4" s="8">
        <f>IF($I4="","",SUM(G4,K4))</f>
        <v>2</v>
      </c>
      <c r="N4" s="9">
        <f>IF($L4="","",RANK(M4,M:M,1))</f>
        <v>1</v>
      </c>
    </row>
    <row r="5" spans="1:14" ht="19.5" customHeight="1">
      <c r="A5" s="1">
        <v>8</v>
      </c>
      <c r="B5" s="45" t="s">
        <v>6</v>
      </c>
      <c r="C5" s="40"/>
      <c r="D5" s="10" t="s">
        <v>1</v>
      </c>
      <c r="E5" s="11">
        <v>10</v>
      </c>
      <c r="F5" s="41">
        <f>IF($E5="","",INDEX('[1]1. závod'!$A:$CM,$E5+3,INDEX('[1]Základní list'!$B:$B,MATCH($D5,'[1]Základní list'!$A:$A,0),1)))</f>
        <v>9300</v>
      </c>
      <c r="G5" s="4">
        <f>IF($E5="","",INDEX('[1]1. závod'!$A:$CL,$E5+3,INDEX('[1]Základní list'!$B:$B,MATCH($D5,'[1]Základní list'!$A:$A,0),1)+2))</f>
        <v>1</v>
      </c>
      <c r="H5" s="1" t="s">
        <v>7</v>
      </c>
      <c r="I5" s="12">
        <v>4</v>
      </c>
      <c r="J5" s="42">
        <f>IF($I5="","",INDEX('[1]2. závod'!$A:$CM,$I5+3,INDEX('[1]Základní list'!$B:$B,MATCH($H5,'[1]Základní list'!$A:$A,0),1)))</f>
        <v>2080</v>
      </c>
      <c r="K5" s="7">
        <f>IF($I5="","",INDEX('[1]2. závod'!$A:$CM,$I5+3,INDEX('[1]Základní list'!$B:$B,MATCH($H5,'[1]Základní list'!$A:$A,0),1)+2))</f>
        <v>6</v>
      </c>
      <c r="L5" s="43">
        <f>IF($I5="","",SUM(F5,J5))</f>
        <v>11380</v>
      </c>
      <c r="M5" s="8">
        <f>IF($I5="","",SUM(G5,K5))</f>
        <v>7</v>
      </c>
      <c r="N5" s="9">
        <f>IF($L5="","",RANK(M5,M:M,1))</f>
        <v>7</v>
      </c>
    </row>
    <row r="6" spans="1:14" ht="19.5" customHeight="1">
      <c r="A6" s="1">
        <v>27</v>
      </c>
      <c r="B6" s="45" t="s">
        <v>8</v>
      </c>
      <c r="C6" s="40"/>
      <c r="D6" s="10" t="s">
        <v>7</v>
      </c>
      <c r="E6" s="11">
        <v>10</v>
      </c>
      <c r="F6" s="41">
        <f>IF($E6="","",INDEX('[1]1. závod'!$A:$CM,$E6+3,INDEX('[1]Základní list'!$B:$B,MATCH($D6,'[1]Základní list'!$A:$A,0),1)))</f>
        <v>920</v>
      </c>
      <c r="G6" s="4">
        <f>IF($E6="","",INDEX('[1]1. závod'!$A:$CL,$E6+3,INDEX('[1]Základní list'!$B:$B,MATCH($D6,'[1]Základní list'!$A:$A,0),1)+2))</f>
        <v>3</v>
      </c>
      <c r="H6" s="1" t="s">
        <v>1</v>
      </c>
      <c r="I6" s="12">
        <v>1</v>
      </c>
      <c r="J6" s="42">
        <f>IF($I6="","",INDEX('[1]2. závod'!$A:$CM,$I6+3,INDEX('[1]Základní list'!$B:$B,MATCH($H6,'[1]Základní list'!$A:$A,0),1)))</f>
        <v>9850</v>
      </c>
      <c r="K6" s="7">
        <f>IF($I6="","",INDEX('[1]2. závod'!$A:$CM,$I6+3,INDEX('[1]Základní list'!$B:$B,MATCH($H6,'[1]Základní list'!$A:$A,0),1)+2))</f>
        <v>2</v>
      </c>
      <c r="L6" s="43">
        <f>IF($I6="","",SUM(F6,J6))</f>
        <v>10770</v>
      </c>
      <c r="M6" s="8">
        <f>IF($I6="","",SUM(G6,K6))</f>
        <v>5</v>
      </c>
      <c r="N6" s="9">
        <f>IF($L6="","",RANK(M6,M:M,1))</f>
        <v>4</v>
      </c>
    </row>
    <row r="7" spans="1:14" ht="19.5" customHeight="1">
      <c r="A7" s="1">
        <v>32</v>
      </c>
      <c r="B7" s="45" t="s">
        <v>9</v>
      </c>
      <c r="C7" s="44"/>
      <c r="D7" s="2" t="s">
        <v>5</v>
      </c>
      <c r="E7" s="3">
        <v>1</v>
      </c>
      <c r="F7" s="41">
        <f>IF($E7="","",INDEX('[1]1. závod'!$A:$CM,$E7+3,INDEX('[1]Základní list'!$B:$B,MATCH($D7,'[1]Základní list'!$A:$A,0),1)))</f>
        <v>750</v>
      </c>
      <c r="G7" s="4">
        <f>IF($E7="","",INDEX('[1]1. závod'!$A:$CL,$E7+3,INDEX('[1]Základní list'!$B:$B,MATCH($D7,'[1]Základní list'!$A:$A,0),1)+2))</f>
        <v>6</v>
      </c>
      <c r="H7" s="5" t="s">
        <v>7</v>
      </c>
      <c r="I7" s="6">
        <v>5</v>
      </c>
      <c r="J7" s="42">
        <f>IF($I7="","",INDEX('[1]2. závod'!$A:$CM,$I7+3,INDEX('[1]Základní list'!$B:$B,MATCH($H7,'[1]Základní list'!$A:$A,0),1)))</f>
        <v>9160</v>
      </c>
      <c r="K7" s="7">
        <f>IF($I7="","",INDEX('[1]2. závod'!$A:$CM,$I7+3,INDEX('[1]Základní list'!$B:$B,MATCH($H7,'[1]Základní list'!$A:$A,0),1)+2))</f>
        <v>1</v>
      </c>
      <c r="L7" s="43">
        <f>IF($I7="","",SUM(F7,J7))</f>
        <v>9910</v>
      </c>
      <c r="M7" s="8">
        <f>IF($I7="","",SUM(G7,K7))</f>
        <v>7</v>
      </c>
      <c r="N7" s="9">
        <v>8</v>
      </c>
    </row>
    <row r="8" spans="1:14" ht="19.5" customHeight="1">
      <c r="A8" s="1">
        <v>33</v>
      </c>
      <c r="B8" s="45" t="s">
        <v>10</v>
      </c>
      <c r="C8" s="40"/>
      <c r="D8" s="10" t="s">
        <v>2</v>
      </c>
      <c r="E8" s="11">
        <v>8</v>
      </c>
      <c r="F8" s="41">
        <f>IF($E8="","",INDEX('[1]1. závod'!$A:$CM,$E8+3,INDEX('[1]Základní list'!$B:$B,MATCH($D8,'[1]Základní list'!$A:$A,0),1)))</f>
        <v>7980</v>
      </c>
      <c r="G8" s="4">
        <f>IF($E8="","",INDEX('[1]1. závod'!$A:$CL,$E8+3,INDEX('[1]Základní list'!$B:$B,MATCH($D8,'[1]Základní list'!$A:$A,0),1)+2))</f>
        <v>2</v>
      </c>
      <c r="H8" s="1" t="s">
        <v>1</v>
      </c>
      <c r="I8" s="12">
        <v>9</v>
      </c>
      <c r="J8" s="42">
        <f>IF($I8="","",INDEX('[1]2. závod'!$A:$CM,$I8+3,INDEX('[1]Základní list'!$B:$B,MATCH($H8,'[1]Základní list'!$A:$A,0),1)))</f>
        <v>950</v>
      </c>
      <c r="K8" s="7">
        <f>IF($I8="","",INDEX('[1]2. závod'!$A:$CM,$I8+3,INDEX('[1]Základní list'!$B:$B,MATCH($H8,'[1]Základní list'!$A:$A,0),1)+2))</f>
        <v>5</v>
      </c>
      <c r="L8" s="43">
        <f>IF($I8="","",SUM(F8,J8))</f>
        <v>8930</v>
      </c>
      <c r="M8" s="8">
        <f>IF($I8="","",SUM(G8,K8))</f>
        <v>7</v>
      </c>
      <c r="N8" s="9">
        <v>9</v>
      </c>
    </row>
    <row r="9" spans="1:14" ht="19.5" customHeight="1">
      <c r="A9" s="1">
        <v>36</v>
      </c>
      <c r="B9" s="45" t="s">
        <v>11</v>
      </c>
      <c r="C9" s="44"/>
      <c r="D9" s="2" t="s">
        <v>5</v>
      </c>
      <c r="E9" s="3">
        <v>6</v>
      </c>
      <c r="F9" s="41">
        <f>IF($E9="","",INDEX('[1]1. závod'!$A:$CM,$E9+3,INDEX('[1]Základní list'!$B:$B,MATCH($D9,'[1]Základní list'!$A:$A,0),1)))</f>
        <v>2700</v>
      </c>
      <c r="G9" s="4">
        <f>IF($E9="","",INDEX('[1]1. závod'!$A:$CL,$E9+3,INDEX('[1]Základní list'!$B:$B,MATCH($D9,'[1]Základní list'!$A:$A,0),1)+2))</f>
        <v>2</v>
      </c>
      <c r="H9" s="5" t="s">
        <v>7</v>
      </c>
      <c r="I9" s="6">
        <v>12</v>
      </c>
      <c r="J9" s="42">
        <f>IF($I9="","",INDEX('[1]2. závod'!$A:$CM,$I9+3,INDEX('[1]Základní list'!$B:$B,MATCH($H9,'[1]Základní list'!$A:$A,0),1)))</f>
        <v>6040</v>
      </c>
      <c r="K9" s="7">
        <f>IF($I9="","",INDEX('[1]2. závod'!$A:$CM,$I9+3,INDEX('[1]Základní list'!$B:$B,MATCH($H9,'[1]Základní list'!$A:$A,0),1)+2))</f>
        <v>2</v>
      </c>
      <c r="L9" s="43">
        <f>IF($I9="","",SUM(F9,J9))</f>
        <v>8740</v>
      </c>
      <c r="M9" s="8">
        <f>IF($I9="","",SUM(G9,K9))</f>
        <v>4</v>
      </c>
      <c r="N9" s="9">
        <f>IF($L9="","",RANK(M9,M:M,1))</f>
        <v>2</v>
      </c>
    </row>
    <row r="10" spans="1:14" ht="19.5" customHeight="1">
      <c r="A10" s="1">
        <v>44</v>
      </c>
      <c r="B10" s="46" t="s">
        <v>12</v>
      </c>
      <c r="C10" s="40"/>
      <c r="D10" s="10" t="s">
        <v>5</v>
      </c>
      <c r="E10" s="11">
        <v>10</v>
      </c>
      <c r="F10" s="41">
        <f>IF($E10="","",INDEX('[1]1. závod'!$A:$CM,$E10+3,INDEX('[1]Základní list'!$B:$B,MATCH($D10,'[1]Základní list'!$A:$A,0),1)))</f>
        <v>7950</v>
      </c>
      <c r="G10" s="4">
        <f>IF($E10="","",INDEX('[1]1. závod'!$A:$CL,$E10+3,INDEX('[1]Základní list'!$B:$B,MATCH($D10,'[1]Základní list'!$A:$A,0),1)+2))</f>
        <v>1</v>
      </c>
      <c r="H10" s="1" t="s">
        <v>2</v>
      </c>
      <c r="I10" s="12">
        <v>8</v>
      </c>
      <c r="J10" s="42">
        <f>IF($I10="","",INDEX('[1]2. závod'!$A:$CM,$I10+3,INDEX('[1]Základní list'!$B:$B,MATCH($H10,'[1]Základní list'!$A:$A,0),1)))</f>
        <v>660</v>
      </c>
      <c r="K10" s="7">
        <f>IF($I10="","",INDEX('[1]2. závod'!$A:$CM,$I10+3,INDEX('[1]Základní list'!$B:$B,MATCH($H10,'[1]Základní list'!$A:$A,0),1)+2))</f>
        <v>9.5</v>
      </c>
      <c r="L10" s="43">
        <f>IF($I10="","",SUM(F10,J10))</f>
        <v>8610</v>
      </c>
      <c r="M10" s="8">
        <f>IF($I10="","",SUM(G10,K10))</f>
        <v>10.5</v>
      </c>
      <c r="N10" s="9">
        <f>IF($L10="","",RANK(M10,M:M,1))</f>
        <v>20</v>
      </c>
    </row>
    <row r="11" spans="1:14" ht="19.5" customHeight="1">
      <c r="A11" s="1">
        <v>17</v>
      </c>
      <c r="B11" s="45" t="s">
        <v>13</v>
      </c>
      <c r="C11" s="40"/>
      <c r="D11" s="10" t="s">
        <v>5</v>
      </c>
      <c r="E11" s="11">
        <v>11</v>
      </c>
      <c r="F11" s="41">
        <f>IF($E11="","",INDEX('[1]1. závod'!$A:$CM,$E11+3,INDEX('[1]Základní list'!$B:$B,MATCH($D11,'[1]Základní list'!$A:$A,0),1)))</f>
        <v>200</v>
      </c>
      <c r="G11" s="4">
        <f>IF($E11="","",INDEX('[1]1. závod'!$A:$CL,$E11+3,INDEX('[1]Základní list'!$B:$B,MATCH($D11,'[1]Základní list'!$A:$A,0),1)+2))</f>
        <v>7</v>
      </c>
      <c r="H11" s="1" t="s">
        <v>2</v>
      </c>
      <c r="I11" s="12">
        <v>4</v>
      </c>
      <c r="J11" s="42">
        <f>IF($I11="","",INDEX('[1]2. závod'!$A:$CM,$I11+3,INDEX('[1]Základní list'!$B:$B,MATCH($H11,'[1]Základní list'!$A:$A,0),1)))</f>
        <v>8240</v>
      </c>
      <c r="K11" s="7">
        <f>IF($I11="","",INDEX('[1]2. závod'!$A:$CM,$I11+3,INDEX('[1]Základní list'!$B:$B,MATCH($H11,'[1]Základní list'!$A:$A,0),1)+2))</f>
        <v>2</v>
      </c>
      <c r="L11" s="43">
        <f>IF($I11="","",SUM(F11,J11))</f>
        <v>8440</v>
      </c>
      <c r="M11" s="8">
        <f>IF($I11="","",SUM(G11,K11))</f>
        <v>9</v>
      </c>
      <c r="N11" s="9">
        <f>IF($L11="","",RANK(M11,M:M,1))</f>
        <v>17</v>
      </c>
    </row>
    <row r="12" spans="1:14" ht="19.5" customHeight="1">
      <c r="A12" s="1">
        <v>1</v>
      </c>
      <c r="B12" s="45" t="s">
        <v>14</v>
      </c>
      <c r="C12" s="40"/>
      <c r="D12" s="10" t="s">
        <v>1</v>
      </c>
      <c r="E12" s="11">
        <v>11</v>
      </c>
      <c r="F12" s="41">
        <f>IF($E12="","",INDEX('[1]1. závod'!$A:$CM,$E12+3,INDEX('[1]Základní list'!$B:$B,MATCH($D12,'[1]Základní list'!$A:$A,0),1)))</f>
        <v>3300</v>
      </c>
      <c r="G12" s="4">
        <f>IF($E12="","",INDEX('[1]1. závod'!$A:$CL,$E12+3,INDEX('[1]Základní list'!$B:$B,MATCH($D12,'[1]Základní list'!$A:$A,0),1)+2))</f>
        <v>5</v>
      </c>
      <c r="H12" s="1" t="s">
        <v>2</v>
      </c>
      <c r="I12" s="12">
        <v>2</v>
      </c>
      <c r="J12" s="42">
        <f>IF($I12="","",INDEX('[1]2. závod'!$A:$CM,$I12+3,INDEX('[1]Základní list'!$B:$B,MATCH($H12,'[1]Základní list'!$A:$A,0),1)))</f>
        <v>4300</v>
      </c>
      <c r="K12" s="7">
        <f>IF($I12="","",INDEX('[1]2. závod'!$A:$CM,$I12+3,INDEX('[1]Základní list'!$B:$B,MATCH($H12,'[1]Základní list'!$A:$A,0),1)+2))</f>
        <v>3</v>
      </c>
      <c r="L12" s="43">
        <f>IF($I12="","",SUM(F12,J12))</f>
        <v>7600</v>
      </c>
      <c r="M12" s="8">
        <f>IF($I12="","",SUM(G12,K12))</f>
        <v>8</v>
      </c>
      <c r="N12" s="9">
        <v>13</v>
      </c>
    </row>
    <row r="13" spans="1:14" ht="19.5" customHeight="1">
      <c r="A13" s="1">
        <v>16</v>
      </c>
      <c r="B13" s="45" t="s">
        <v>15</v>
      </c>
      <c r="C13" s="44"/>
      <c r="D13" s="2" t="s">
        <v>5</v>
      </c>
      <c r="E13" s="3">
        <v>3</v>
      </c>
      <c r="F13" s="41">
        <f>IF($E13="","",INDEX('[1]1. závod'!$A:$CM,$E13+3,INDEX('[1]Základní list'!$B:$B,MATCH($D13,'[1]Základní list'!$A:$A,0),1)))</f>
        <v>2450</v>
      </c>
      <c r="G13" s="4">
        <f>IF($E13="","",INDEX('[1]1. závod'!$A:$CL,$E13+3,INDEX('[1]Základní list'!$B:$B,MATCH($D13,'[1]Základní list'!$A:$A,0),1)+2))</f>
        <v>3</v>
      </c>
      <c r="H13" s="5" t="s">
        <v>7</v>
      </c>
      <c r="I13" s="6">
        <v>10</v>
      </c>
      <c r="J13" s="42">
        <f>IF($I13="","",INDEX('[1]2. závod'!$A:$CM,$I13+3,INDEX('[1]Základní list'!$B:$B,MATCH($H13,'[1]Základní list'!$A:$A,0),1)))</f>
        <v>4440</v>
      </c>
      <c r="K13" s="7">
        <f>IF($I13="","",INDEX('[1]2. závod'!$A:$CM,$I13+3,INDEX('[1]Základní list'!$B:$B,MATCH($H13,'[1]Základní list'!$A:$A,0),1)+2))</f>
        <v>4</v>
      </c>
      <c r="L13" s="43">
        <f>IF($I13="","",SUM(F13,J13))</f>
        <v>6890</v>
      </c>
      <c r="M13" s="8">
        <f>IF($I13="","",SUM(G13,K13))</f>
        <v>7</v>
      </c>
      <c r="N13" s="9">
        <v>10</v>
      </c>
    </row>
    <row r="14" spans="1:14" ht="19.5" customHeight="1">
      <c r="A14" s="1">
        <v>10</v>
      </c>
      <c r="B14" s="3" t="s">
        <v>16</v>
      </c>
      <c r="C14" s="44"/>
      <c r="D14" s="2" t="s">
        <v>1</v>
      </c>
      <c r="E14" s="3">
        <v>3</v>
      </c>
      <c r="F14" s="41">
        <f>IF($E14="","",INDEX('[1]1. závod'!$A:$CM,$E14+3,INDEX('[1]Základní list'!$B:$B,MATCH($D14,'[1]Základní list'!$A:$A,0),1)))</f>
        <v>4550</v>
      </c>
      <c r="G14" s="4">
        <f>IF($E14="","",INDEX('[1]1. závod'!$A:$CL,$E14+3,INDEX('[1]Základní list'!$B:$B,MATCH($D14,'[1]Základní list'!$A:$A,0),1)+2))</f>
        <v>2</v>
      </c>
      <c r="H14" s="5" t="s">
        <v>2</v>
      </c>
      <c r="I14" s="6">
        <v>12</v>
      </c>
      <c r="J14" s="42">
        <f>IF($I14="","",INDEX('[1]2. závod'!$A:$CM,$I14+3,INDEX('[1]Základní list'!$B:$B,MATCH($H14,'[1]Základní list'!$A:$A,0),1)))</f>
        <v>2080</v>
      </c>
      <c r="K14" s="7">
        <f>IF($I14="","",INDEX('[1]2. závod'!$A:$CM,$I14+3,INDEX('[1]Základní list'!$B:$B,MATCH($H14,'[1]Základní list'!$A:$A,0),1)+2))</f>
        <v>4</v>
      </c>
      <c r="L14" s="43">
        <f>IF($I14="","",SUM(F14,J14))</f>
        <v>6630</v>
      </c>
      <c r="M14" s="8">
        <f>IF($I14="","",SUM(G14,K14))</f>
        <v>6</v>
      </c>
      <c r="N14" s="9">
        <f>IF($L14="","",RANK(M14,M:M,1))</f>
        <v>6</v>
      </c>
    </row>
    <row r="15" spans="1:14" ht="19.5" customHeight="1">
      <c r="A15" s="1">
        <v>3</v>
      </c>
      <c r="B15" s="45" t="s">
        <v>17</v>
      </c>
      <c r="C15" s="40"/>
      <c r="D15" s="10" t="s">
        <v>5</v>
      </c>
      <c r="E15" s="11">
        <v>7</v>
      </c>
      <c r="F15" s="41">
        <f>IF($E15="","",INDEX('[1]1. závod'!$A:$CM,$E15+3,INDEX('[1]Základní list'!$B:$B,MATCH($D15,'[1]Základní list'!$A:$A,0),1)))</f>
        <v>1600</v>
      </c>
      <c r="G15" s="4">
        <f>IF($E15="","",INDEX('[1]1. závod'!$A:$CL,$E15+3,INDEX('[1]Základní list'!$B:$B,MATCH($D15,'[1]Základní list'!$A:$A,0),1)+2))</f>
        <v>5</v>
      </c>
      <c r="H15" s="1" t="s">
        <v>7</v>
      </c>
      <c r="I15" s="12">
        <v>8</v>
      </c>
      <c r="J15" s="42">
        <f>IF($I15="","",INDEX('[1]2. závod'!$A:$CM,$I15+3,INDEX('[1]Základní list'!$B:$B,MATCH($H15,'[1]Základní list'!$A:$A,0),1)))</f>
        <v>4940</v>
      </c>
      <c r="K15" s="7">
        <f>IF($I15="","",INDEX('[1]2. závod'!$A:$CM,$I15+3,INDEX('[1]Základní list'!$B:$B,MATCH($H15,'[1]Základní list'!$A:$A,0),1)+2))</f>
        <v>3</v>
      </c>
      <c r="L15" s="43">
        <f>IF($I15="","",SUM(F15,J15))</f>
        <v>6540</v>
      </c>
      <c r="M15" s="8">
        <f>IF($I15="","",SUM(G15,K15))</f>
        <v>8</v>
      </c>
      <c r="N15" s="9">
        <v>14</v>
      </c>
    </row>
    <row r="16" spans="1:14" ht="19.5" customHeight="1">
      <c r="A16" s="1">
        <v>45</v>
      </c>
      <c r="B16" s="47" t="s">
        <v>18</v>
      </c>
      <c r="C16" s="44"/>
      <c r="D16" s="2" t="s">
        <v>7</v>
      </c>
      <c r="E16" s="3">
        <v>9</v>
      </c>
      <c r="F16" s="41">
        <f>IF($E16="","",INDEX('[1]1. závod'!$A:$CM,$E16+3,INDEX('[1]Základní list'!$B:$B,MATCH($D16,'[1]Základní list'!$A:$A,0),1)))</f>
        <v>400</v>
      </c>
      <c r="G16" s="4">
        <f>IF($E16="","",INDEX('[1]1. závod'!$A:$CL,$E16+3,INDEX('[1]Základní list'!$B:$B,MATCH($D16,'[1]Základní list'!$A:$A,0),1)+2))</f>
        <v>5</v>
      </c>
      <c r="H16" s="5" t="s">
        <v>1</v>
      </c>
      <c r="I16" s="6">
        <v>2</v>
      </c>
      <c r="J16" s="42">
        <f>IF($I16="","",INDEX('[1]2. závod'!$A:$CM,$I16+3,INDEX('[1]Základní list'!$B:$B,MATCH($H16,'[1]Základní list'!$A:$A,0),1)))</f>
        <v>6100</v>
      </c>
      <c r="K16" s="7">
        <f>IF($I16="","",INDEX('[1]2. závod'!$A:$CM,$I16+3,INDEX('[1]Základní list'!$B:$B,MATCH($H16,'[1]Základní list'!$A:$A,0),1)+2))</f>
        <v>3</v>
      </c>
      <c r="L16" s="43">
        <f>IF($I16="","",SUM(F16,J16))</f>
        <v>6500</v>
      </c>
      <c r="M16" s="8">
        <f>IF($I16="","",SUM(G16,K16))</f>
        <v>8</v>
      </c>
      <c r="N16" s="9">
        <v>15</v>
      </c>
    </row>
    <row r="17" spans="1:14" ht="19.5" customHeight="1">
      <c r="A17" s="1">
        <v>42</v>
      </c>
      <c r="B17" s="11" t="s">
        <v>19</v>
      </c>
      <c r="C17" s="40"/>
      <c r="D17" s="10" t="s">
        <v>1</v>
      </c>
      <c r="E17" s="11">
        <v>2</v>
      </c>
      <c r="F17" s="41">
        <f>IF($E17="","",INDEX('[1]1. závod'!$A:$CM,$E17+3,INDEX('[1]Základní list'!$B:$B,MATCH($D17,'[1]Základní list'!$A:$A,0),1)))</f>
        <v>4250</v>
      </c>
      <c r="G17" s="4">
        <f>IF($E17="","",INDEX('[1]1. závod'!$A:$CL,$E17+3,INDEX('[1]Základní list'!$B:$B,MATCH($D17,'[1]Základní list'!$A:$A,0),1)+2))</f>
        <v>3.5</v>
      </c>
      <c r="H17" s="1" t="s">
        <v>2</v>
      </c>
      <c r="I17" s="12">
        <v>7</v>
      </c>
      <c r="J17" s="42">
        <f>IF($I17="","",INDEX('[1]2. závod'!$A:$CM,$I17+3,INDEX('[1]Základní list'!$B:$B,MATCH($H17,'[1]Základní list'!$A:$A,0),1)))</f>
        <v>1700</v>
      </c>
      <c r="K17" s="7">
        <f>IF($I17="","",INDEX('[1]2. závod'!$A:$CM,$I17+3,INDEX('[1]Základní list'!$B:$B,MATCH($H17,'[1]Základní list'!$A:$A,0),1)+2))</f>
        <v>5</v>
      </c>
      <c r="L17" s="43">
        <f>IF($I17="","",SUM(F17,J17))</f>
        <v>5950</v>
      </c>
      <c r="M17" s="8">
        <f>IF($I17="","",SUM(G17,K17))</f>
        <v>8.5</v>
      </c>
      <c r="N17" s="9">
        <f>IF($L17="","",RANK(M17,M:M,1))</f>
        <v>16</v>
      </c>
    </row>
    <row r="18" spans="1:14" ht="19.5" customHeight="1">
      <c r="A18" s="1">
        <v>49</v>
      </c>
      <c r="B18" s="3" t="s">
        <v>20</v>
      </c>
      <c r="C18" s="44"/>
      <c r="D18" s="2" t="s">
        <v>7</v>
      </c>
      <c r="E18" s="3">
        <v>3</v>
      </c>
      <c r="F18" s="41">
        <f>IF($E18="","",INDEX('[1]1. závod'!$A:$CM,$E18+3,INDEX('[1]Základní list'!$B:$B,MATCH($D18,'[1]Základní list'!$A:$A,0),1)))</f>
        <v>5360</v>
      </c>
      <c r="G18" s="4">
        <f>IF($E18="","",INDEX('[1]1. závod'!$A:$CL,$E18+3,INDEX('[1]Základní list'!$B:$B,MATCH($D18,'[1]Základní list'!$A:$A,0),1)+2))</f>
        <v>1</v>
      </c>
      <c r="H18" s="5" t="s">
        <v>5</v>
      </c>
      <c r="I18" s="6">
        <v>2</v>
      </c>
      <c r="J18" s="42">
        <f>IF($I18="","",INDEX('[1]2. závod'!$A:$CM,$I18+3,INDEX('[1]Základní list'!$B:$B,MATCH($H18,'[1]Základní list'!$A:$A,0),1)))</f>
        <v>0</v>
      </c>
      <c r="K18" s="7">
        <f>IF($I18="","",INDEX('[1]2. závod'!$A:$CM,$I18+3,INDEX('[1]Základní list'!$B:$B,MATCH($H18,'[1]Základní list'!$A:$A,0),1)+2))</f>
        <v>11</v>
      </c>
      <c r="L18" s="43">
        <f>IF($I18="","",SUM(F18,J18))</f>
        <v>5360</v>
      </c>
      <c r="M18" s="8">
        <f>IF($I18="","",SUM(G18,K18))</f>
        <v>12</v>
      </c>
      <c r="N18" s="9">
        <f>IF($L18="","",RANK(M18,M:M,1))</f>
        <v>22</v>
      </c>
    </row>
    <row r="19" spans="1:14" ht="19.5" customHeight="1">
      <c r="A19" s="1">
        <v>11</v>
      </c>
      <c r="B19" s="45" t="s">
        <v>21</v>
      </c>
      <c r="C19" s="40"/>
      <c r="D19" s="10" t="s">
        <v>7</v>
      </c>
      <c r="E19" s="11">
        <v>12</v>
      </c>
      <c r="F19" s="41">
        <f>IF($E19="","",INDEX('[1]1. závod'!$A:$CM,$E19+3,INDEX('[1]Základní list'!$B:$B,MATCH($D19,'[1]Základní list'!$A:$A,0),1)))</f>
        <v>2520</v>
      </c>
      <c r="G19" s="4">
        <f>IF($E19="","",INDEX('[1]1. závod'!$A:$CL,$E19+3,INDEX('[1]Základní list'!$B:$B,MATCH($D19,'[1]Základní list'!$A:$A,0),1)+2))</f>
        <v>2</v>
      </c>
      <c r="H19" s="1" t="s">
        <v>5</v>
      </c>
      <c r="I19" s="12">
        <v>1</v>
      </c>
      <c r="J19" s="42">
        <f>IF($I19="","",INDEX('[1]2. závod'!$A:$CM,$I19+3,INDEX('[1]Základní list'!$B:$B,MATCH($H19,'[1]Základní list'!$A:$A,0),1)))</f>
        <v>2300</v>
      </c>
      <c r="K19" s="7">
        <f>IF($I19="","",INDEX('[1]2. závod'!$A:$CM,$I19+3,INDEX('[1]Základní list'!$B:$B,MATCH($H19,'[1]Základní list'!$A:$A,0),1)+2))</f>
        <v>3</v>
      </c>
      <c r="L19" s="43">
        <f>IF($I19="","",SUM(F19,J19))</f>
        <v>4820</v>
      </c>
      <c r="M19" s="8">
        <f>IF($I19="","",SUM(G19,K19))</f>
        <v>5</v>
      </c>
      <c r="N19" s="9">
        <v>5</v>
      </c>
    </row>
    <row r="20" spans="1:14" ht="19.5" customHeight="1">
      <c r="A20" s="1">
        <v>9</v>
      </c>
      <c r="B20" s="45" t="s">
        <v>22</v>
      </c>
      <c r="C20" s="40"/>
      <c r="D20" s="10" t="s">
        <v>2</v>
      </c>
      <c r="E20" s="11">
        <v>6</v>
      </c>
      <c r="F20" s="41">
        <f>IF($E20="","",INDEX('[1]1. závod'!$A:$CM,$E20+3,INDEX('[1]Základní list'!$B:$B,MATCH($D20,'[1]Základní list'!$A:$A,0),1)))</f>
        <v>3020</v>
      </c>
      <c r="G20" s="4">
        <f>IF($E20="","",INDEX('[1]1. závod'!$A:$CL,$E20+3,INDEX('[1]Základní list'!$B:$B,MATCH($D20,'[1]Základní list'!$A:$A,0),1)+2))</f>
        <v>3</v>
      </c>
      <c r="H20" s="1" t="s">
        <v>5</v>
      </c>
      <c r="I20" s="12">
        <v>9</v>
      </c>
      <c r="J20" s="42">
        <f>IF($I20="","",INDEX('[1]2. závod'!$A:$CM,$I20+3,INDEX('[1]Základní list'!$B:$B,MATCH($H20,'[1]Základní list'!$A:$A,0),1)))</f>
        <v>1750</v>
      </c>
      <c r="K20" s="7">
        <f>IF($I20="","",INDEX('[1]2. závod'!$A:$CM,$I20+3,INDEX('[1]Základní list'!$B:$B,MATCH($H20,'[1]Základní list'!$A:$A,0),1)+2))</f>
        <v>4</v>
      </c>
      <c r="L20" s="43">
        <f>IF($I20="","",SUM(F20,J20))</f>
        <v>4770</v>
      </c>
      <c r="M20" s="8">
        <f>IF($I20="","",SUM(G20,K20))</f>
        <v>7</v>
      </c>
      <c r="N20" s="9">
        <v>11</v>
      </c>
    </row>
    <row r="21" spans="1:14" ht="19.5" customHeight="1">
      <c r="A21" s="1">
        <v>34</v>
      </c>
      <c r="B21" s="45" t="s">
        <v>23</v>
      </c>
      <c r="C21" s="40"/>
      <c r="D21" s="10" t="s">
        <v>2</v>
      </c>
      <c r="E21" s="11">
        <v>4</v>
      </c>
      <c r="F21" s="41">
        <f>IF($E21="","",INDEX('[1]1. závod'!$A:$CM,$E21+3,INDEX('[1]Základní list'!$B:$B,MATCH($D21,'[1]Základní list'!$A:$A,0),1)))</f>
        <v>2120</v>
      </c>
      <c r="G21" s="4">
        <f>IF($E21="","",INDEX('[1]1. závod'!$A:$CL,$E21+3,INDEX('[1]Základní list'!$B:$B,MATCH($D21,'[1]Základní list'!$A:$A,0),1)+2))</f>
        <v>5</v>
      </c>
      <c r="H21" s="1" t="s">
        <v>1</v>
      </c>
      <c r="I21" s="12">
        <v>10</v>
      </c>
      <c r="J21" s="42">
        <f>IF($I21="","",INDEX('[1]2. závod'!$A:$CM,$I21+3,INDEX('[1]Základní list'!$B:$B,MATCH($H21,'[1]Základní list'!$A:$A,0),1)))</f>
        <v>1900</v>
      </c>
      <c r="K21" s="7">
        <f>IF($I21="","",INDEX('[1]2. závod'!$A:$CM,$I21+3,INDEX('[1]Základní list'!$B:$B,MATCH($H21,'[1]Základní list'!$A:$A,0),1)+2))</f>
        <v>4</v>
      </c>
      <c r="L21" s="43">
        <f>IF($I21="","",SUM(F21,J21))</f>
        <v>4020</v>
      </c>
      <c r="M21" s="8">
        <f>IF($I21="","",SUM(G21,K21))</f>
        <v>9</v>
      </c>
      <c r="N21" s="9">
        <v>18</v>
      </c>
    </row>
    <row r="22" spans="1:14" ht="19.5" customHeight="1">
      <c r="A22" s="1">
        <v>18</v>
      </c>
      <c r="B22" s="3" t="s">
        <v>24</v>
      </c>
      <c r="C22" s="40"/>
      <c r="D22" s="10" t="s">
        <v>5</v>
      </c>
      <c r="E22" s="11">
        <v>5</v>
      </c>
      <c r="F22" s="41">
        <f>IF($E22="","",INDEX('[1]1. závod'!$A:$CM,$E22+3,INDEX('[1]Základní list'!$B:$B,MATCH($D22,'[1]Základní list'!$A:$A,0),1)))</f>
        <v>100</v>
      </c>
      <c r="G22" s="4">
        <f>IF($E22="","",INDEX('[1]1. závod'!$A:$CL,$E22+3,INDEX('[1]Základní list'!$B:$B,MATCH($D22,'[1]Základní list'!$A:$A,0),1)+2))</f>
        <v>8.5</v>
      </c>
      <c r="H22" s="1" t="s">
        <v>7</v>
      </c>
      <c r="I22" s="12">
        <v>11</v>
      </c>
      <c r="J22" s="42">
        <f>IF($I22="","",INDEX('[1]2. závod'!$A:$CM,$I22+3,INDEX('[1]Základní list'!$B:$B,MATCH($H22,'[1]Základní list'!$A:$A,0),1)))</f>
        <v>3700</v>
      </c>
      <c r="K22" s="7">
        <f>IF($I22="","",INDEX('[1]2. závod'!$A:$CM,$I22+3,INDEX('[1]Základní list'!$B:$B,MATCH($H22,'[1]Základní list'!$A:$A,0),1)+2))</f>
        <v>5</v>
      </c>
      <c r="L22" s="43">
        <f>IF($I22="","",SUM(F22,J22))</f>
        <v>3800</v>
      </c>
      <c r="M22" s="8">
        <f>IF($I22="","",SUM(G22,K22))</f>
        <v>13.5</v>
      </c>
      <c r="N22" s="9">
        <f>IF($L22="","",RANK(M22,M:M,1))</f>
        <v>24</v>
      </c>
    </row>
    <row r="23" spans="1:14" ht="19.5" customHeight="1">
      <c r="A23" s="1">
        <v>51</v>
      </c>
      <c r="B23" s="11" t="s">
        <v>25</v>
      </c>
      <c r="C23" s="40"/>
      <c r="D23" s="10" t="s">
        <v>1</v>
      </c>
      <c r="E23" s="11">
        <v>1</v>
      </c>
      <c r="F23" s="41">
        <f>IF($E23="","",INDEX('[1]1. závod'!$A:$CM,$E23+3,INDEX('[1]Základní list'!$B:$B,MATCH($D23,'[1]Základní list'!$A:$A,0),1)))</f>
        <v>2650</v>
      </c>
      <c r="G23" s="4">
        <f>IF($E23="","",INDEX('[1]1. závod'!$A:$CL,$E23+3,INDEX('[1]Základní list'!$B:$B,MATCH($D23,'[1]Základní list'!$A:$A,0),1)+2))</f>
        <v>6</v>
      </c>
      <c r="H23" s="1" t="s">
        <v>7</v>
      </c>
      <c r="I23" s="12">
        <v>6</v>
      </c>
      <c r="J23" s="42">
        <f>IF($I23="","",INDEX('[1]2. závod'!$A:$CM,$I23+3,INDEX('[1]Základní list'!$B:$B,MATCH($H23,'[1]Základní list'!$A:$A,0),1)))</f>
        <v>1020</v>
      </c>
      <c r="K23" s="7">
        <f>IF($I23="","",INDEX('[1]2. závod'!$A:$CM,$I23+3,INDEX('[1]Základní list'!$B:$B,MATCH($H23,'[1]Základní list'!$A:$A,0),1)+2))</f>
        <v>8</v>
      </c>
      <c r="L23" s="48">
        <f>IF($I23="","",SUM(F23,J23))</f>
        <v>3670</v>
      </c>
      <c r="M23" s="13">
        <f>IF($I23="","",SUM(G23,K23))</f>
        <v>14</v>
      </c>
      <c r="N23" s="14">
        <f>IF($L23="","",RANK(M23,M:M,1))</f>
        <v>25</v>
      </c>
    </row>
    <row r="24" spans="1:14" ht="19.5" customHeight="1">
      <c r="A24" s="1">
        <v>29</v>
      </c>
      <c r="B24" s="45" t="s">
        <v>26</v>
      </c>
      <c r="C24" s="40"/>
      <c r="D24" s="10" t="s">
        <v>7</v>
      </c>
      <c r="E24" s="11">
        <v>8</v>
      </c>
      <c r="F24" s="41">
        <f>IF($E24="","",INDEX('[1]1. závod'!$A:$CM,$E24+3,INDEX('[1]Základní list'!$B:$B,MATCH($D24,'[1]Základní list'!$A:$A,0),1)))</f>
        <v>260</v>
      </c>
      <c r="G24" s="4">
        <f>IF($E24="","",INDEX('[1]1. závod'!$A:$CL,$E24+3,INDEX('[1]Základní list'!$B:$B,MATCH($D24,'[1]Základní list'!$A:$A,0),1)+2))</f>
        <v>8</v>
      </c>
      <c r="H24" s="1" t="s">
        <v>5</v>
      </c>
      <c r="I24" s="12">
        <v>12</v>
      </c>
      <c r="J24" s="42">
        <f>IF($I24="","",INDEX('[1]2. závod'!$A:$CM,$I24+3,INDEX('[1]Základní list'!$B:$B,MATCH($H24,'[1]Základní list'!$A:$A,0),1)))</f>
        <v>3150</v>
      </c>
      <c r="K24" s="7">
        <f>IF($I24="","",INDEX('[1]2. závod'!$A:$CM,$I24+3,INDEX('[1]Základní list'!$B:$B,MATCH($H24,'[1]Základní list'!$A:$A,0),1)+2))</f>
        <v>2</v>
      </c>
      <c r="L24" s="43">
        <f>IF($I24="","",SUM(F24,J24))</f>
        <v>3410</v>
      </c>
      <c r="M24" s="8">
        <f>IF($I24="","",SUM(G24,K24))</f>
        <v>10</v>
      </c>
      <c r="N24" s="9">
        <f>IF($L24="","",RANK(M24,M:M,1))</f>
        <v>19</v>
      </c>
    </row>
    <row r="25" spans="1:14" ht="19.5" customHeight="1">
      <c r="A25" s="1">
        <v>22</v>
      </c>
      <c r="B25" s="45" t="s">
        <v>27</v>
      </c>
      <c r="C25" s="40"/>
      <c r="D25" s="10" t="s">
        <v>2</v>
      </c>
      <c r="E25" s="11">
        <v>11</v>
      </c>
      <c r="F25" s="41">
        <f>IF($E25="","",INDEX('[1]1. závod'!$A:$CM,$E25+3,INDEX('[1]Základní list'!$B:$B,MATCH($D25,'[1]Základní list'!$A:$A,0),1)))</f>
        <v>2320</v>
      </c>
      <c r="G25" s="4">
        <f>IF($E25="","",INDEX('[1]1. závod'!$A:$CL,$E25+3,INDEX('[1]Základní list'!$B:$B,MATCH($D25,'[1]Základní list'!$A:$A,0),1)+2))</f>
        <v>4</v>
      </c>
      <c r="H25" s="1" t="s">
        <v>5</v>
      </c>
      <c r="I25" s="12">
        <v>8</v>
      </c>
      <c r="J25" s="42">
        <f>IF($I25="","",INDEX('[1]2. závod'!$A:$CM,$I25+3,INDEX('[1]Základní list'!$B:$B,MATCH($H25,'[1]Základní list'!$A:$A,0),1)))</f>
        <v>650</v>
      </c>
      <c r="K25" s="7">
        <f>IF($I25="","",INDEX('[1]2. závod'!$A:$CM,$I25+3,INDEX('[1]Základní list'!$B:$B,MATCH($H25,'[1]Základní list'!$A:$A,0),1)+2))</f>
        <v>6.5</v>
      </c>
      <c r="L25" s="43">
        <f>IF($I25="","",SUM(F25,J25))</f>
        <v>2970</v>
      </c>
      <c r="M25" s="8">
        <f>IF($I25="","",SUM(G25,K25))</f>
        <v>10.5</v>
      </c>
      <c r="N25" s="9">
        <v>21</v>
      </c>
    </row>
    <row r="26" spans="1:14" ht="19.5" customHeight="1">
      <c r="A26" s="1">
        <v>7</v>
      </c>
      <c r="B26" s="45" t="s">
        <v>28</v>
      </c>
      <c r="C26" s="40"/>
      <c r="D26" s="10" t="s">
        <v>5</v>
      </c>
      <c r="E26" s="11">
        <v>9</v>
      </c>
      <c r="F26" s="41">
        <f>IF($E26="","",INDEX('[1]1. závod'!$A:$CM,$E26+3,INDEX('[1]Základní list'!$B:$B,MATCH($D26,'[1]Základní list'!$A:$A,0),1)))</f>
        <v>1650</v>
      </c>
      <c r="G26" s="4">
        <f>IF($E26="","",INDEX('[1]1. závod'!$A:$CL,$E26+3,INDEX('[1]Základní list'!$B:$B,MATCH($D26,'[1]Základní list'!$A:$A,0),1)+2))</f>
        <v>4</v>
      </c>
      <c r="H26" s="1" t="s">
        <v>7</v>
      </c>
      <c r="I26" s="12">
        <v>3</v>
      </c>
      <c r="J26" s="42">
        <f>IF($I26="","",INDEX('[1]2. závod'!$A:$CM,$I26+3,INDEX('[1]Základní list'!$B:$B,MATCH($H26,'[1]Základní list'!$A:$A,0),1)))</f>
        <v>600</v>
      </c>
      <c r="K26" s="7">
        <f>IF($I26="","",INDEX('[1]2. závod'!$A:$CM,$I26+3,INDEX('[1]Základní list'!$B:$B,MATCH($H26,'[1]Základní list'!$A:$A,0),1)+2))</f>
        <v>9</v>
      </c>
      <c r="L26" s="43">
        <f>IF($I26="","",SUM(F26,J26))</f>
        <v>2250</v>
      </c>
      <c r="M26" s="8">
        <f>IF($I26="","",SUM(G26,K26))</f>
        <v>13</v>
      </c>
      <c r="N26" s="9">
        <f>IF($L26="","",RANK(M26,M:M,1))</f>
        <v>23</v>
      </c>
    </row>
    <row r="27" spans="1:14" ht="19.5" customHeight="1">
      <c r="A27" s="1">
        <v>15</v>
      </c>
      <c r="B27" s="3" t="s">
        <v>29</v>
      </c>
      <c r="C27" s="40"/>
      <c r="D27" s="10" t="s">
        <v>2</v>
      </c>
      <c r="E27" s="11">
        <v>9</v>
      </c>
      <c r="F27" s="41">
        <f>IF($E27="","",INDEX('[1]1. závod'!$A:$CM,$E27+3,INDEX('[1]Základní list'!$B:$B,MATCH($D27,'[1]Základní list'!$A:$A,0),1)))</f>
        <v>1960</v>
      </c>
      <c r="G27" s="4">
        <f>IF($E27="","",INDEX('[1]1. závod'!$A:$CL,$E27+3,INDEX('[1]Základní list'!$B:$B,MATCH($D27,'[1]Základní list'!$A:$A,0),1)+2))</f>
        <v>6</v>
      </c>
      <c r="H27" s="1" t="s">
        <v>1</v>
      </c>
      <c r="I27" s="12">
        <v>7</v>
      </c>
      <c r="J27" s="42">
        <f>IF($I27="","",INDEX('[1]2. závod'!$A:$CM,$I27+3,INDEX('[1]Základní list'!$B:$B,MATCH($H27,'[1]Základní list'!$A:$A,0),1)))</f>
        <v>0</v>
      </c>
      <c r="K27" s="7">
        <f>IF($I27="","",INDEX('[1]2. závod'!$A:$CM,$I27+3,INDEX('[1]Základní list'!$B:$B,MATCH($H27,'[1]Základní list'!$A:$A,0),1)+2))</f>
        <v>11</v>
      </c>
      <c r="L27" s="43">
        <f>IF($I27="","",SUM(F27,J27))</f>
        <v>1960</v>
      </c>
      <c r="M27" s="8">
        <f>IF($I27="","",SUM(G27,K27))</f>
        <v>17</v>
      </c>
      <c r="N27" s="9">
        <f>IF($L27="","",RANK(M27,M:M,1))</f>
        <v>33</v>
      </c>
    </row>
    <row r="28" spans="1:14" ht="19.5" customHeight="1">
      <c r="A28" s="1">
        <v>19</v>
      </c>
      <c r="B28" s="3" t="s">
        <v>30</v>
      </c>
      <c r="C28" s="44"/>
      <c r="D28" s="2" t="s">
        <v>2</v>
      </c>
      <c r="E28" s="3">
        <v>5</v>
      </c>
      <c r="F28" s="41">
        <f>IF($E28="","",INDEX('[1]1. závod'!$A:$CM,$E28+3,INDEX('[1]Základní list'!$B:$B,MATCH($D28,'[1]Základní list'!$A:$A,0),1)))</f>
        <v>1160</v>
      </c>
      <c r="G28" s="4">
        <f>IF($E28="","",INDEX('[1]1. závod'!$A:$CL,$E28+3,INDEX('[1]Základní list'!$B:$B,MATCH($D28,'[1]Základní list'!$A:$A,0),1)+2))</f>
        <v>8</v>
      </c>
      <c r="H28" s="5" t="s">
        <v>5</v>
      </c>
      <c r="I28" s="6">
        <v>6</v>
      </c>
      <c r="J28" s="42">
        <f>IF($I28="","",INDEX('[1]2. závod'!$A:$CM,$I28+3,INDEX('[1]Základní list'!$B:$B,MATCH($H28,'[1]Základní list'!$A:$A,0),1)))</f>
        <v>550</v>
      </c>
      <c r="K28" s="7">
        <f>IF($I28="","",INDEX('[1]2. závod'!$A:$CM,$I28+3,INDEX('[1]Základní list'!$B:$B,MATCH($H28,'[1]Základní list'!$A:$A,0),1)+2))</f>
        <v>8</v>
      </c>
      <c r="L28" s="43">
        <f>IF($I28="","",SUM(F28,J28))</f>
        <v>1710</v>
      </c>
      <c r="M28" s="8">
        <f>IF($I28="","",SUM(G28,K28))</f>
        <v>16</v>
      </c>
      <c r="N28" s="9">
        <f>IF($L28="","",RANK(M28,M:M,1))</f>
        <v>29</v>
      </c>
    </row>
    <row r="29" spans="1:14" ht="19.5" customHeight="1">
      <c r="A29" s="1">
        <v>5</v>
      </c>
      <c r="B29" s="45" t="s">
        <v>31</v>
      </c>
      <c r="C29" s="40"/>
      <c r="D29" s="10" t="s">
        <v>1</v>
      </c>
      <c r="E29" s="11">
        <v>5</v>
      </c>
      <c r="F29" s="41">
        <f>IF($E29="","",INDEX('[1]1. závod'!$A:$CM,$E29+3,INDEX('[1]Základní list'!$B:$B,MATCH($D29,'[1]Základní list'!$A:$A,0),1)))</f>
        <v>1000</v>
      </c>
      <c r="G29" s="4">
        <f>IF($E29="","",INDEX('[1]1. závod'!$A:$CL,$E29+3,INDEX('[1]Základní list'!$B:$B,MATCH($D29,'[1]Základní list'!$A:$A,0),1)+2))</f>
        <v>7</v>
      </c>
      <c r="H29" s="1" t="s">
        <v>2</v>
      </c>
      <c r="I29" s="12">
        <v>11</v>
      </c>
      <c r="J29" s="42">
        <f>IF($I29="","",INDEX('[1]2. závod'!$A:$CM,$I29+3,INDEX('[1]Základní list'!$B:$B,MATCH($H29,'[1]Základní list'!$A:$A,0),1)))</f>
        <v>660</v>
      </c>
      <c r="K29" s="7">
        <f>IF($I29="","",INDEX('[1]2. závod'!$A:$CM,$I29+3,INDEX('[1]Základní list'!$B:$B,MATCH($H29,'[1]Základní list'!$A:$A,0),1)+2))</f>
        <v>9.5</v>
      </c>
      <c r="L29" s="43">
        <f>IF($I29="","",SUM(F29,J29))</f>
        <v>1660</v>
      </c>
      <c r="M29" s="8">
        <f>IF($I29="","",SUM(G29,K29))</f>
        <v>16.5</v>
      </c>
      <c r="N29" s="9">
        <f>IF($L29="","",RANK(M29,M:M,1))</f>
        <v>31</v>
      </c>
    </row>
    <row r="30" spans="1:14" ht="19.5" customHeight="1">
      <c r="A30" s="1">
        <v>50</v>
      </c>
      <c r="B30" s="3" t="s">
        <v>32</v>
      </c>
      <c r="C30" s="49"/>
      <c r="D30" s="2" t="s">
        <v>2</v>
      </c>
      <c r="E30" s="3">
        <v>3</v>
      </c>
      <c r="F30" s="41">
        <f>IF($E30="","",INDEX('[1]1. závod'!$A:$CM,$E30+3,INDEX('[1]Základní list'!$B:$B,MATCH($D30,'[1]Základní list'!$A:$A,0),1)))</f>
        <v>0</v>
      </c>
      <c r="G30" s="4">
        <f>IF($E30="","",INDEX('[1]1. závod'!$A:$CL,$E30+3,INDEX('[1]Základní list'!$B:$B,MATCH($D30,'[1]Základní list'!$A:$A,0),1)+2))</f>
        <v>10.5</v>
      </c>
      <c r="H30" s="5" t="s">
        <v>5</v>
      </c>
      <c r="I30" s="6">
        <v>10</v>
      </c>
      <c r="J30" s="42">
        <f>IF($I30="","",INDEX('[1]2. závod'!$A:$CM,$I30+3,INDEX('[1]Základní list'!$B:$B,MATCH($H30,'[1]Základní list'!$A:$A,0),1)))</f>
        <v>1600</v>
      </c>
      <c r="K30" s="7">
        <f>IF($I30="","",INDEX('[1]2. závod'!$A:$CM,$I30+3,INDEX('[1]Základní list'!$B:$B,MATCH($H30,'[1]Základní list'!$A:$A,0),1)+2))</f>
        <v>5</v>
      </c>
      <c r="L30" s="43">
        <f>IF($I30="","",SUM(F30,J30))</f>
        <v>1600</v>
      </c>
      <c r="M30" s="8">
        <f>IF($I30="","",SUM(G30,K30))</f>
        <v>15.5</v>
      </c>
      <c r="N30" s="9">
        <f>IF($L30="","",RANK(M30,M:M,1))</f>
        <v>27</v>
      </c>
    </row>
    <row r="31" spans="1:14" ht="19.5" customHeight="1">
      <c r="A31" s="1">
        <v>12</v>
      </c>
      <c r="B31" s="45" t="s">
        <v>33</v>
      </c>
      <c r="C31" s="44"/>
      <c r="D31" s="5" t="s">
        <v>1</v>
      </c>
      <c r="E31" s="6">
        <v>8</v>
      </c>
      <c r="F31" s="41">
        <f>IF($E31="","",INDEX('[1]1. závod'!$A:$CM,$E31+3,INDEX('[1]Základní list'!$B:$B,MATCH($D31,'[1]Základní list'!$A:$A,0),1)))</f>
        <v>0</v>
      </c>
      <c r="G31" s="4">
        <f>IF($E31="","",INDEX('[1]1. závod'!$A:$CL,$E31+3,INDEX('[1]Základní list'!$B:$B,MATCH($D31,'[1]Základní list'!$A:$A,0),1)+2))</f>
        <v>12</v>
      </c>
      <c r="H31" s="5" t="s">
        <v>2</v>
      </c>
      <c r="I31" s="6">
        <v>6</v>
      </c>
      <c r="J31" s="42">
        <f>IF($I31="","",INDEX('[1]2. závod'!$A:$CM,$I31+3,INDEX('[1]Základní list'!$B:$B,MATCH($H31,'[1]Základní list'!$A:$A,0),1)))</f>
        <v>1240</v>
      </c>
      <c r="K31" s="7">
        <f>IF($I31="","",INDEX('[1]2. závod'!$A:$CM,$I31+3,INDEX('[1]Základní list'!$B:$B,MATCH($H31,'[1]Základní list'!$A:$A,0),1)+2))</f>
        <v>6</v>
      </c>
      <c r="L31" s="43">
        <f>IF($I31="","",SUM(F31,J31))</f>
        <v>1240</v>
      </c>
      <c r="M31" s="8">
        <f>IF($I31="","",SUM(G31,K31))</f>
        <v>18</v>
      </c>
      <c r="N31" s="9">
        <f>IF($L31="","",RANK(M31,M:M,1))</f>
        <v>37</v>
      </c>
    </row>
    <row r="32" spans="1:14" ht="19.5" customHeight="1">
      <c r="A32" s="1">
        <v>38</v>
      </c>
      <c r="B32" s="45" t="s">
        <v>34</v>
      </c>
      <c r="C32" s="44"/>
      <c r="D32" s="2" t="s">
        <v>5</v>
      </c>
      <c r="E32" s="3">
        <v>4</v>
      </c>
      <c r="F32" s="41">
        <f>IF($E32="","",INDEX('[1]1. závod'!$A:$CM,$E32+3,INDEX('[1]Základní list'!$B:$B,MATCH($D32,'[1]Základní list'!$A:$A,0),1)))</f>
        <v>100</v>
      </c>
      <c r="G32" s="4">
        <f>IF($E32="","",INDEX('[1]1. závod'!$A:$CL,$E32+3,INDEX('[1]Základní list'!$B:$B,MATCH($D32,'[1]Základní list'!$A:$A,0),1)+2))</f>
        <v>8.5</v>
      </c>
      <c r="H32" s="5" t="s">
        <v>7</v>
      </c>
      <c r="I32" s="6">
        <v>9</v>
      </c>
      <c r="J32" s="42">
        <f>IF($I32="","",INDEX('[1]2. závod'!$A:$CM,$I32+3,INDEX('[1]Základní list'!$B:$B,MATCH($H32,'[1]Základní list'!$A:$A,0),1)))</f>
        <v>1140</v>
      </c>
      <c r="K32" s="7">
        <f>IF($I32="","",INDEX('[1]2. závod'!$A:$CM,$I32+3,INDEX('[1]Základní list'!$B:$B,MATCH($H32,'[1]Základní list'!$A:$A,0),1)+2))</f>
        <v>7</v>
      </c>
      <c r="L32" s="43">
        <f>IF($I32="","",SUM(F32,J32))</f>
        <v>1240</v>
      </c>
      <c r="M32" s="8">
        <f>IF($I32="","",SUM(G32,K32))</f>
        <v>15.5</v>
      </c>
      <c r="N32" s="9">
        <f>IF($L32="","",RANK(M32,M:M,1))</f>
        <v>27</v>
      </c>
    </row>
    <row r="33" spans="1:14" ht="19.5" customHeight="1">
      <c r="A33" s="1">
        <v>47</v>
      </c>
      <c r="B33" s="3" t="s">
        <v>35</v>
      </c>
      <c r="C33" s="44"/>
      <c r="D33" s="2" t="s">
        <v>1</v>
      </c>
      <c r="E33" s="3">
        <v>7</v>
      </c>
      <c r="F33" s="41">
        <f>IF($E33="","",INDEX('[1]1. závod'!$A:$CM,$E33+3,INDEX('[1]Základní list'!$B:$B,MATCH($D33,'[1]Základní list'!$A:$A,0),1)))</f>
        <v>750</v>
      </c>
      <c r="G33" s="4">
        <f>IF($E33="","",INDEX('[1]1. závod'!$A:$CL,$E33+3,INDEX('[1]Základní list'!$B:$B,MATCH($D33,'[1]Základní list'!$A:$A,0),1)+2))</f>
        <v>8</v>
      </c>
      <c r="H33" s="5" t="s">
        <v>7</v>
      </c>
      <c r="I33" s="6">
        <v>1</v>
      </c>
      <c r="J33" s="42">
        <f>IF($I33="","",INDEX('[1]2. závod'!$A:$CM,$I33+3,INDEX('[1]Základní list'!$B:$B,MATCH($H33,'[1]Základní list'!$A:$A,0),1)))</f>
        <v>300</v>
      </c>
      <c r="K33" s="7">
        <f>IF($I33="","",INDEX('[1]2. závod'!$A:$CM,$I33+3,INDEX('[1]Základní list'!$B:$B,MATCH($H33,'[1]Základní list'!$A:$A,0),1)+2))</f>
        <v>11</v>
      </c>
      <c r="L33" s="43">
        <f>IF($I33="","",SUM(F33,J33))</f>
        <v>1050</v>
      </c>
      <c r="M33" s="8">
        <f>IF($I33="","",SUM(G33,K33))</f>
        <v>19</v>
      </c>
      <c r="N33" s="9">
        <f>IF($L33="","",RANK(M33,M:M,1))</f>
        <v>40</v>
      </c>
    </row>
    <row r="34" spans="1:14" ht="19.5" customHeight="1">
      <c r="A34" s="1">
        <v>31</v>
      </c>
      <c r="B34" s="45" t="s">
        <v>36</v>
      </c>
      <c r="C34" s="44"/>
      <c r="D34" s="2" t="s">
        <v>5</v>
      </c>
      <c r="E34" s="3">
        <v>2</v>
      </c>
      <c r="F34" s="41">
        <f>IF($E34="","",INDEX('[1]1. závod'!$A:$CM,$E34+3,INDEX('[1]Základní list'!$B:$B,MATCH($D34,'[1]Základní list'!$A:$A,0),1)))</f>
        <v>0</v>
      </c>
      <c r="G34" s="4">
        <f>IF($E34="","",INDEX('[1]1. závod'!$A:$CL,$E34+3,INDEX('[1]Základní list'!$B:$B,MATCH($D34,'[1]Základní list'!$A:$A,0),1)+2))</f>
        <v>11</v>
      </c>
      <c r="H34" s="5" t="s">
        <v>2</v>
      </c>
      <c r="I34" s="6">
        <v>1</v>
      </c>
      <c r="J34" s="42">
        <f>IF($I34="","",INDEX('[1]2. závod'!$A:$CM,$I34+3,INDEX('[1]Základní list'!$B:$B,MATCH($H34,'[1]Základní list'!$A:$A,0),1)))</f>
        <v>960</v>
      </c>
      <c r="K34" s="7">
        <f>IF($I34="","",INDEX('[1]2. závod'!$A:$CM,$I34+3,INDEX('[1]Základní list'!$B:$B,MATCH($H34,'[1]Základní list'!$A:$A,0),1)+2))</f>
        <v>7</v>
      </c>
      <c r="L34" s="43">
        <f>IF($I34="","",SUM(F34,J34))</f>
        <v>960</v>
      </c>
      <c r="M34" s="8">
        <f>IF($I34="","",SUM(G34,K34))</f>
        <v>18</v>
      </c>
      <c r="N34" s="9">
        <v>38</v>
      </c>
    </row>
    <row r="35" spans="1:14" ht="19.5" customHeight="1">
      <c r="A35" s="1">
        <v>35</v>
      </c>
      <c r="B35" s="45" t="s">
        <v>37</v>
      </c>
      <c r="C35" s="40"/>
      <c r="D35" s="10" t="s">
        <v>1</v>
      </c>
      <c r="E35" s="11">
        <v>4</v>
      </c>
      <c r="F35" s="41">
        <f>IF($E35="","",INDEX('[1]1. závod'!$A:$CM,$E35+3,INDEX('[1]Základní list'!$B:$B,MATCH($D35,'[1]Základní list'!$A:$A,0),1)))</f>
        <v>50</v>
      </c>
      <c r="G35" s="4">
        <f>IF($E35="","",INDEX('[1]1. závod'!$A:$CL,$E35+3,INDEX('[1]Základní list'!$B:$B,MATCH($D35,'[1]Základní list'!$A:$A,0),1)+2))</f>
        <v>11</v>
      </c>
      <c r="H35" s="1" t="s">
        <v>2</v>
      </c>
      <c r="I35" s="12">
        <v>3</v>
      </c>
      <c r="J35" s="42">
        <f>IF($I35="","",INDEX('[1]2. závod'!$A:$CM,$I35+3,INDEX('[1]Základní list'!$B:$B,MATCH($H35,'[1]Základní list'!$A:$A,0),1)))</f>
        <v>700</v>
      </c>
      <c r="K35" s="7">
        <f>IF($I35="","",INDEX('[1]2. závod'!$A:$CM,$I35+3,INDEX('[1]Základní list'!$B:$B,MATCH($H35,'[1]Základní list'!$A:$A,0),1)+2))</f>
        <v>8</v>
      </c>
      <c r="L35" s="43">
        <f>IF($I35="","",SUM(F35,J35))</f>
        <v>750</v>
      </c>
      <c r="M35" s="8">
        <f>IF($I35="","",SUM(G35,K35))</f>
        <v>19</v>
      </c>
      <c r="N35" s="9">
        <v>41</v>
      </c>
    </row>
    <row r="36" spans="1:14" ht="19.5" customHeight="1">
      <c r="A36" s="1">
        <v>48</v>
      </c>
      <c r="B36" s="3" t="s">
        <v>38</v>
      </c>
      <c r="C36" s="44"/>
      <c r="D36" s="2" t="s">
        <v>7</v>
      </c>
      <c r="E36" s="3">
        <v>6</v>
      </c>
      <c r="F36" s="41">
        <f>IF($E36="","",INDEX('[1]1. závod'!$A:$CM,$E36+3,INDEX('[1]Základní list'!$B:$B,MATCH($D36,'[1]Základní list'!$A:$A,0),1)))</f>
        <v>0</v>
      </c>
      <c r="G36" s="4">
        <f>IF($E36="","",INDEX('[1]1. závod'!$A:$CL,$E36+3,INDEX('[1]Základní list'!$B:$B,MATCH($D36,'[1]Základní list'!$A:$A,0),1)+2))</f>
        <v>10.5</v>
      </c>
      <c r="H36" s="5" t="s">
        <v>5</v>
      </c>
      <c r="I36" s="6">
        <v>7</v>
      </c>
      <c r="J36" s="42">
        <f>IF($I36="","",INDEX('[1]2. závod'!$A:$CM,$I36+3,INDEX('[1]Základní list'!$B:$B,MATCH($H36,'[1]Základní list'!$A:$A,0),1)))</f>
        <v>650</v>
      </c>
      <c r="K36" s="7">
        <f>IF($I36="","",INDEX('[1]2. závod'!$A:$CM,$I36+3,INDEX('[1]Základní list'!$B:$B,MATCH($H36,'[1]Základní list'!$A:$A,0),1)+2))</f>
        <v>6.5</v>
      </c>
      <c r="L36" s="43">
        <f>IF($I36="","",SUM(F36,J36))</f>
        <v>650</v>
      </c>
      <c r="M36" s="8">
        <f>IF($I36="","",SUM(G36,K36))</f>
        <v>17</v>
      </c>
      <c r="N36" s="9">
        <v>34</v>
      </c>
    </row>
    <row r="37" spans="1:14" ht="19.5" customHeight="1">
      <c r="A37" s="1">
        <v>25</v>
      </c>
      <c r="B37" s="45" t="s">
        <v>39</v>
      </c>
      <c r="C37" s="44"/>
      <c r="D37" s="2" t="s">
        <v>1</v>
      </c>
      <c r="E37" s="3">
        <v>12</v>
      </c>
      <c r="F37" s="41">
        <f>IF($E37="","",INDEX('[1]1. závod'!$A:$CM,$E37+3,INDEX('[1]Základní list'!$B:$B,MATCH($D37,'[1]Základní list'!$A:$A,0),1)))</f>
        <v>300</v>
      </c>
      <c r="G37" s="4">
        <f>IF($E37="","",INDEX('[1]1. závod'!$A:$CL,$E37+3,INDEX('[1]Základní list'!$B:$B,MATCH($D37,'[1]Základní list'!$A:$A,0),1)+2))</f>
        <v>10</v>
      </c>
      <c r="H37" s="5" t="s">
        <v>7</v>
      </c>
      <c r="I37" s="6">
        <v>7</v>
      </c>
      <c r="J37" s="42">
        <f>IF($I37="","",INDEX('[1]2. závod'!$A:$CM,$I37+3,INDEX('[1]Základní list'!$B:$B,MATCH($H37,'[1]Základní list'!$A:$A,0),1)))</f>
        <v>340</v>
      </c>
      <c r="K37" s="7">
        <f>IF($I37="","",INDEX('[1]2. závod'!$A:$CM,$I37+3,INDEX('[1]Základní list'!$B:$B,MATCH($H37,'[1]Základní list'!$A:$A,0),1)+2))</f>
        <v>10</v>
      </c>
      <c r="L37" s="43">
        <f>IF($I37="","",SUM(F37,J37))</f>
        <v>640</v>
      </c>
      <c r="M37" s="8">
        <f>IF($I37="","",SUM(G37,K37))</f>
        <v>20</v>
      </c>
      <c r="N37" s="9">
        <f>IF($L37="","",RANK(M37,M:M,1))</f>
        <v>43</v>
      </c>
    </row>
    <row r="38" spans="1:14" ht="19.5" customHeight="1">
      <c r="A38" s="1">
        <v>28</v>
      </c>
      <c r="B38" s="45" t="s">
        <v>40</v>
      </c>
      <c r="C38" s="44"/>
      <c r="D38" s="2" t="s">
        <v>2</v>
      </c>
      <c r="E38" s="3">
        <v>7</v>
      </c>
      <c r="F38" s="41">
        <f>IF($E38="","",INDEX('[1]1. závod'!$A:$CM,$E38+3,INDEX('[1]Základní list'!$B:$B,MATCH($D38,'[1]Základní list'!$A:$A,0),1)))</f>
        <v>0</v>
      </c>
      <c r="G38" s="4">
        <f>IF($E38="","",INDEX('[1]1. závod'!$A:$CL,$E38+3,INDEX('[1]Základní list'!$B:$B,MATCH($D38,'[1]Základní list'!$A:$A,0),1)+2))</f>
        <v>10.5</v>
      </c>
      <c r="H38" s="5" t="s">
        <v>1</v>
      </c>
      <c r="I38" s="6">
        <v>5</v>
      </c>
      <c r="J38" s="42">
        <f>IF($I38="","",INDEX('[1]2. závod'!$A:$CM,$I38+3,INDEX('[1]Základní list'!$B:$B,MATCH($H38,'[1]Základní list'!$A:$A,0),1)))</f>
        <v>550</v>
      </c>
      <c r="K38" s="7">
        <f>IF($I38="","",INDEX('[1]2. závod'!$A:$CM,$I38+3,INDEX('[1]Základní list'!$B:$B,MATCH($H38,'[1]Základní list'!$A:$A,0),1)+2))</f>
        <v>6</v>
      </c>
      <c r="L38" s="43">
        <f>IF($I38="","",SUM(F38,J38))</f>
        <v>550</v>
      </c>
      <c r="M38" s="8">
        <f>IF($I38="","",SUM(G38,K38))</f>
        <v>16.5</v>
      </c>
      <c r="N38" s="9">
        <v>32</v>
      </c>
    </row>
    <row r="39" spans="1:14" ht="19.5" customHeight="1">
      <c r="A39" s="1">
        <v>39</v>
      </c>
      <c r="B39" s="45" t="s">
        <v>41</v>
      </c>
      <c r="C39" s="44"/>
      <c r="D39" s="2" t="s">
        <v>5</v>
      </c>
      <c r="E39" s="3">
        <v>12</v>
      </c>
      <c r="F39" s="41">
        <f>IF($E39="","",INDEX('[1]1. závod'!$A:$CM,$E39+3,INDEX('[1]Základní list'!$B:$B,MATCH($D39,'[1]Základní list'!$A:$A,0),1)))</f>
        <v>0</v>
      </c>
      <c r="G39" s="4">
        <f>IF($E39="","",INDEX('[1]1. závod'!$A:$CL,$E39+3,INDEX('[1]Základní list'!$B:$B,MATCH($D39,'[1]Základní list'!$A:$A,0),1)+2))</f>
        <v>11</v>
      </c>
      <c r="H39" s="5" t="s">
        <v>2</v>
      </c>
      <c r="I39" s="6">
        <v>5</v>
      </c>
      <c r="J39" s="42">
        <f>IF($I39="","",INDEX('[1]2. závod'!$A:$CM,$I39+3,INDEX('[1]Základní list'!$B:$B,MATCH($H39,'[1]Základní list'!$A:$A,0),1)))</f>
        <v>500</v>
      </c>
      <c r="K39" s="7">
        <f>IF($I39="","",INDEX('[1]2. závod'!$A:$CM,$I39+3,INDEX('[1]Základní list'!$B:$B,MATCH($H39,'[1]Základní list'!$A:$A,0),1)+2))</f>
        <v>11</v>
      </c>
      <c r="L39" s="43">
        <f>IF($I39="","",SUM(F39,J39))</f>
        <v>500</v>
      </c>
      <c r="M39" s="8">
        <f>IF($I39="","",SUM(G39,K39))</f>
        <v>22</v>
      </c>
      <c r="N39" s="9">
        <f>IF($L39="","",RANK(M39,M:M,1))</f>
        <v>47</v>
      </c>
    </row>
    <row r="40" spans="1:14" ht="19.5" customHeight="1">
      <c r="A40" s="1">
        <v>2</v>
      </c>
      <c r="B40" s="45" t="s">
        <v>42</v>
      </c>
      <c r="C40" s="40"/>
      <c r="D40" s="10" t="s">
        <v>7</v>
      </c>
      <c r="E40" s="11">
        <v>7</v>
      </c>
      <c r="F40" s="41">
        <f>IF($E40="","",INDEX('[1]1. závod'!$A:$CM,$E40+3,INDEX('[1]Základní list'!$B:$B,MATCH($D40,'[1]Základní list'!$A:$A,0),1)))</f>
        <v>480</v>
      </c>
      <c r="G40" s="4">
        <f>IF($E40="","",INDEX('[1]1. závod'!$A:$CL,$E40+3,INDEX('[1]Základní list'!$B:$B,MATCH($D40,'[1]Základní list'!$A:$A,0),1)+2))</f>
        <v>4</v>
      </c>
      <c r="H40" s="1" t="s">
        <v>1</v>
      </c>
      <c r="I40" s="12">
        <v>12</v>
      </c>
      <c r="J40" s="42">
        <f>IF($I40="","",INDEX('[1]2. závod'!$A:$CM,$I40+3,INDEX('[1]Základní list'!$B:$B,MATCH($H40,'[1]Základní list'!$A:$A,0),1)))</f>
        <v>0</v>
      </c>
      <c r="K40" s="7">
        <f>IF($I40="","",INDEX('[1]2. závod'!$A:$CM,$I40+3,INDEX('[1]Základní list'!$B:$B,MATCH($H40,'[1]Základní list'!$A:$A,0),1)+2))</f>
        <v>11</v>
      </c>
      <c r="L40" s="43">
        <f>IF($I40="","",SUM(F40,J40))</f>
        <v>480</v>
      </c>
      <c r="M40" s="8">
        <f>IF($I40="","",SUM(G40,K40))</f>
        <v>15</v>
      </c>
      <c r="N40" s="9">
        <f>IF($L40="","",RANK(M40,M:M,1))</f>
        <v>26</v>
      </c>
    </row>
    <row r="41" spans="1:14" ht="19.5" customHeight="1">
      <c r="A41" s="1">
        <v>4</v>
      </c>
      <c r="B41" s="45" t="s">
        <v>43</v>
      </c>
      <c r="C41" s="44"/>
      <c r="D41" s="2" t="s">
        <v>7</v>
      </c>
      <c r="E41" s="3">
        <v>1</v>
      </c>
      <c r="F41" s="41">
        <f>IF($E41="","",INDEX('[1]1. závod'!$A:$CM,$E41+3,INDEX('[1]Základní list'!$B:$B,MATCH($D41,'[1]Základní list'!$A:$A,0),1)))</f>
        <v>0</v>
      </c>
      <c r="G41" s="4">
        <f>IF($E41="","",INDEX('[1]1. závod'!$A:$CL,$E41+3,INDEX('[1]Základní list'!$B:$B,MATCH($D41,'[1]Základní list'!$A:$A,0),1)+2))</f>
        <v>10.5</v>
      </c>
      <c r="H41" s="5" t="s">
        <v>1</v>
      </c>
      <c r="I41" s="6">
        <v>6</v>
      </c>
      <c r="J41" s="42">
        <f>IF($I41="","",INDEX('[1]2. závod'!$A:$CM,$I41+3,INDEX('[1]Základní list'!$B:$B,MATCH($H41,'[1]Základní list'!$A:$A,0),1)))</f>
        <v>450</v>
      </c>
      <c r="K41" s="7">
        <f>IF($I41="","",INDEX('[1]2. závod'!$A:$CM,$I41+3,INDEX('[1]Základní list'!$B:$B,MATCH($H41,'[1]Základní list'!$A:$A,0),1)+2))</f>
        <v>7</v>
      </c>
      <c r="L41" s="43">
        <f>IF($I41="","",SUM(F41,J41))</f>
        <v>450</v>
      </c>
      <c r="M41" s="8">
        <f>IF($I41="","",SUM(G41,K41))</f>
        <v>17.5</v>
      </c>
      <c r="N41" s="9">
        <f>IF($L41="","",RANK(M41,M:M,1))</f>
        <v>36</v>
      </c>
    </row>
    <row r="42" spans="1:14" ht="19.5" customHeight="1">
      <c r="A42" s="1">
        <v>40</v>
      </c>
      <c r="B42" s="3" t="s">
        <v>44</v>
      </c>
      <c r="C42" s="44"/>
      <c r="D42" s="2" t="s">
        <v>2</v>
      </c>
      <c r="E42" s="3">
        <v>1</v>
      </c>
      <c r="F42" s="41">
        <f>IF($E42="","",INDEX('[1]1. závod'!$A:$CM,$E42+3,INDEX('[1]Základní list'!$B:$B,MATCH($D42,'[1]Základní list'!$A:$A,0),1)))</f>
        <v>0</v>
      </c>
      <c r="G42" s="4">
        <f>IF($E42="","",INDEX('[1]1. závod'!$A:$CL,$E42+3,INDEX('[1]Základní list'!$B:$B,MATCH($D42,'[1]Základní list'!$A:$A,0),1)+2))</f>
        <v>10.5</v>
      </c>
      <c r="H42" s="5" t="s">
        <v>1</v>
      </c>
      <c r="I42" s="6">
        <v>4</v>
      </c>
      <c r="J42" s="42">
        <f>IF($I42="","",INDEX('[1]2. závod'!$A:$CM,$I42+3,INDEX('[1]Základní list'!$B:$B,MATCH($H42,'[1]Základní list'!$A:$A,0),1)))</f>
        <v>400</v>
      </c>
      <c r="K42" s="7">
        <f>IF($I42="","",INDEX('[1]2. závod'!$A:$CM,$I42+3,INDEX('[1]Základní list'!$B:$B,MATCH($H42,'[1]Základní list'!$A:$A,0),1)+2))</f>
        <v>8</v>
      </c>
      <c r="L42" s="43">
        <f>IF($I42="","",SUM(F42,J42))</f>
        <v>400</v>
      </c>
      <c r="M42" s="8">
        <f>IF($I42="","",SUM(G42,K42))</f>
        <v>18.5</v>
      </c>
      <c r="N42" s="9">
        <f>IF($L42="","",RANK(M42,M:M,1))</f>
        <v>39</v>
      </c>
    </row>
    <row r="43" spans="1:14" ht="19.5" customHeight="1">
      <c r="A43" s="1">
        <v>23</v>
      </c>
      <c r="B43" s="45" t="s">
        <v>45</v>
      </c>
      <c r="C43" s="44"/>
      <c r="D43" s="2" t="s">
        <v>7</v>
      </c>
      <c r="E43" s="3">
        <v>5</v>
      </c>
      <c r="F43" s="41">
        <f>IF($E43="","",INDEX('[1]1. závod'!$A:$CM,$E43+3,INDEX('[1]Základní list'!$B:$B,MATCH($D43,'[1]Základní list'!$A:$A,0),1)))</f>
        <v>300</v>
      </c>
      <c r="G43" s="4">
        <f>IF($E43="","",INDEX('[1]1. závod'!$A:$CL,$E43+3,INDEX('[1]Základní list'!$B:$B,MATCH($D43,'[1]Základní list'!$A:$A,0),1)+2))</f>
        <v>7</v>
      </c>
      <c r="H43" s="5" t="s">
        <v>5</v>
      </c>
      <c r="I43" s="6">
        <v>11</v>
      </c>
      <c r="J43" s="42">
        <f>IF($I43="","",INDEX('[1]2. závod'!$A:$CM,$I43+3,INDEX('[1]Základní list'!$B:$B,MATCH($H43,'[1]Základní list'!$A:$A,0),1)))</f>
        <v>50</v>
      </c>
      <c r="K43" s="7">
        <f>IF($I43="","",INDEX('[1]2. závod'!$A:$CM,$I43+3,INDEX('[1]Základní list'!$B:$B,MATCH($H43,'[1]Základní list'!$A:$A,0),1)+2))</f>
        <v>9</v>
      </c>
      <c r="L43" s="43">
        <f>IF($I43="","",SUM(F43,J43))</f>
        <v>350</v>
      </c>
      <c r="M43" s="8">
        <f>IF($I43="","",SUM(G43,K43))</f>
        <v>16</v>
      </c>
      <c r="N43" s="9">
        <v>30</v>
      </c>
    </row>
    <row r="44" spans="1:14" ht="19.5" customHeight="1">
      <c r="A44" s="15">
        <v>53</v>
      </c>
      <c r="B44" s="50" t="s">
        <v>46</v>
      </c>
      <c r="C44" s="51"/>
      <c r="D44" s="16" t="s">
        <v>1</v>
      </c>
      <c r="E44" s="17">
        <v>6</v>
      </c>
      <c r="F44" s="41">
        <f>IF($E44="","",INDEX('[1]1. závod'!$A:$CM,$E44+3,INDEX('[1]Základní list'!$B:$B,MATCH($D44,'[1]Základní list'!$A:$A,0),1)))</f>
        <v>350</v>
      </c>
      <c r="G44" s="4">
        <f>IF($E44="","",INDEX('[1]1. závod'!$A:$CL,$E44+3,INDEX('[1]Základní list'!$B:$B,MATCH($D44,'[1]Základní list'!$A:$A,0),1)+2))</f>
        <v>9</v>
      </c>
      <c r="H44" s="18" t="s">
        <v>2</v>
      </c>
      <c r="I44" s="19">
        <v>10</v>
      </c>
      <c r="J44" s="42">
        <f>IF($I44="","",INDEX('[1]2. závod'!$A:$CM,$I44+3,INDEX('[1]Základní list'!$B:$B,MATCH($H44,'[1]Základní list'!$A:$A,0),1)))</f>
        <v>0</v>
      </c>
      <c r="K44" s="7">
        <f>IF($I44="","",INDEX('[1]2. závod'!$A:$CM,$I44+3,INDEX('[1]Základní list'!$B:$B,MATCH($H44,'[1]Základní list'!$A:$A,0),1)+2))</f>
        <v>12.5</v>
      </c>
      <c r="L44" s="52">
        <f>IF($I44="","",SUM(F44,J44))</f>
        <v>350</v>
      </c>
      <c r="M44" s="20">
        <f>IF($I44="","",SUM(G44,K44))</f>
        <v>21.5</v>
      </c>
      <c r="N44" s="9">
        <f>IF($L44="","",RANK(M44,M:M,1))</f>
        <v>44</v>
      </c>
    </row>
    <row r="45" spans="1:14" ht="19.5" customHeight="1">
      <c r="A45" s="1">
        <v>20</v>
      </c>
      <c r="B45" s="45" t="s">
        <v>47</v>
      </c>
      <c r="C45" s="40"/>
      <c r="D45" s="10" t="s">
        <v>7</v>
      </c>
      <c r="E45" s="11">
        <v>2</v>
      </c>
      <c r="F45" s="41">
        <f>IF($E45="","",INDEX('[1]1. závod'!$A:$CM,$E45+3,INDEX('[1]Základní list'!$B:$B,MATCH($D45,'[1]Základní list'!$A:$A,0),1)))</f>
        <v>320</v>
      </c>
      <c r="G45" s="4">
        <f>IF($E45="","",INDEX('[1]1. závod'!$A:$CL,$E45+3,INDEX('[1]Základní list'!$B:$B,MATCH($D45,'[1]Základní list'!$A:$A,0),1)+2))</f>
        <v>6</v>
      </c>
      <c r="H45" s="1" t="s">
        <v>5</v>
      </c>
      <c r="I45" s="12">
        <v>4</v>
      </c>
      <c r="J45" s="42">
        <f>IF($I45="","",INDEX('[1]2. závod'!$A:$CM,$I45+3,INDEX('[1]Základní list'!$B:$B,MATCH($H45,'[1]Základní list'!$A:$A,0),1)))</f>
        <v>0</v>
      </c>
      <c r="K45" s="7">
        <f>IF($I45="","",INDEX('[1]2. závod'!$A:$CM,$I45+3,INDEX('[1]Základní list'!$B:$B,MATCH($H45,'[1]Základní list'!$A:$A,0),1)+2))</f>
        <v>11</v>
      </c>
      <c r="L45" s="43">
        <f>IF($I45="","",SUM(F45,J45))</f>
        <v>320</v>
      </c>
      <c r="M45" s="8">
        <f>IF($I45="","",SUM(G45,K45))</f>
        <v>17</v>
      </c>
      <c r="N45" s="9">
        <v>35</v>
      </c>
    </row>
    <row r="46" spans="1:14" ht="19.5" customHeight="1">
      <c r="A46" s="1">
        <v>21</v>
      </c>
      <c r="B46" s="45" t="s">
        <v>48</v>
      </c>
      <c r="C46" s="44"/>
      <c r="D46" s="2" t="s">
        <v>2</v>
      </c>
      <c r="E46" s="3">
        <v>2</v>
      </c>
      <c r="F46" s="41">
        <f>IF($E46="","",INDEX('[1]1. závod'!$A:$CM,$E46+3,INDEX('[1]Základní list'!$B:$B,MATCH($D46,'[1]Základní list'!$A:$A,0),1)))</f>
        <v>0</v>
      </c>
      <c r="G46" s="4">
        <f>IF($E46="","",INDEX('[1]1. závod'!$A:$CL,$E46+3,INDEX('[1]Základní list'!$B:$B,MATCH($D46,'[1]Základní list'!$A:$A,0),1)+2))</f>
        <v>10.5</v>
      </c>
      <c r="H46" s="5" t="s">
        <v>1</v>
      </c>
      <c r="I46" s="6">
        <v>8</v>
      </c>
      <c r="J46" s="42">
        <f>IF($I46="","",INDEX('[1]2. závod'!$A:$CM,$I46+3,INDEX('[1]Základní list'!$B:$B,MATCH($H46,'[1]Základní list'!$A:$A,0),1)))</f>
        <v>200</v>
      </c>
      <c r="K46" s="7">
        <f>IF($I46="","",INDEX('[1]2. závod'!$A:$CM,$I46+3,INDEX('[1]Základní list'!$B:$B,MATCH($H46,'[1]Základní list'!$A:$A,0),1)+2))</f>
        <v>9</v>
      </c>
      <c r="L46" s="43">
        <f>IF($I46="","",SUM(F46,J46))</f>
        <v>200</v>
      </c>
      <c r="M46" s="8">
        <f>IF($I46="","",SUM(G46,K46))</f>
        <v>19.5</v>
      </c>
      <c r="N46" s="9">
        <f>IF($L46="","",RANK(M46,M:M,1))</f>
        <v>42</v>
      </c>
    </row>
    <row r="47" spans="1:14" ht="19.5" customHeight="1">
      <c r="A47" s="1">
        <v>6</v>
      </c>
      <c r="B47" s="3" t="s">
        <v>49</v>
      </c>
      <c r="C47" s="44"/>
      <c r="D47" s="2" t="s">
        <v>7</v>
      </c>
      <c r="E47" s="3">
        <v>4</v>
      </c>
      <c r="F47" s="41">
        <f>IF($E47="","",INDEX('[1]1. závod'!$A:$CM,$E47+3,INDEX('[1]Základní list'!$B:$B,MATCH($D47,'[1]Základní list'!$A:$A,0),1)))</f>
        <v>0</v>
      </c>
      <c r="G47" s="4">
        <f>IF($E47="","",INDEX('[1]1. závod'!$A:$CL,$E47+3,INDEX('[1]Základní list'!$B:$B,MATCH($D47,'[1]Základní list'!$A:$A,0),1)+2))</f>
        <v>10.5</v>
      </c>
      <c r="H47" s="5" t="s">
        <v>1</v>
      </c>
      <c r="I47" s="6">
        <v>11</v>
      </c>
      <c r="J47" s="42">
        <f>IF($I47="","",INDEX('[1]2. závod'!$A:$CM,$I47+3,INDEX('[1]Základní list'!$B:$B,MATCH($H47,'[1]Základní list'!$A:$A,0),1)))</f>
        <v>0</v>
      </c>
      <c r="K47" s="7">
        <f>IF($I47="","",INDEX('[1]2. závod'!$A:$CM,$I47+3,INDEX('[1]Základní list'!$B:$B,MATCH($H47,'[1]Základní list'!$A:$A,0),1)+2))</f>
        <v>11</v>
      </c>
      <c r="L47" s="43">
        <f>IF($I47="","",SUM(F47,J47))</f>
        <v>0</v>
      </c>
      <c r="M47" s="8">
        <f>IF($I47="","",SUM(G47,K47))</f>
        <v>21.5</v>
      </c>
      <c r="N47" s="9">
        <v>45</v>
      </c>
    </row>
    <row r="48" spans="1:14" ht="19.5" customHeight="1">
      <c r="A48" s="1">
        <v>13</v>
      </c>
      <c r="B48" s="45" t="s">
        <v>50</v>
      </c>
      <c r="C48" s="40"/>
      <c r="D48" s="10" t="s">
        <v>7</v>
      </c>
      <c r="E48" s="11">
        <v>11</v>
      </c>
      <c r="F48" s="41">
        <f>IF($E48="","",INDEX('[1]1. závod'!$A:$CM,$E48+3,INDEX('[1]Základní list'!$B:$B,MATCH($D48,'[1]Základní list'!$A:$A,0),1)))</f>
        <v>0</v>
      </c>
      <c r="G48" s="4">
        <f>IF($E48="","",INDEX('[1]1. závod'!$A:$CL,$E48+3,INDEX('[1]Základní list'!$B:$B,MATCH($D48,'[1]Základní list'!$A:$A,0),1)+2))</f>
        <v>10.5</v>
      </c>
      <c r="H48" s="1" t="s">
        <v>5</v>
      </c>
      <c r="I48" s="12">
        <v>3</v>
      </c>
      <c r="J48" s="42">
        <f>IF($I48="","",INDEX('[1]2. závod'!$A:$CM,$I48+3,INDEX('[1]Základní list'!$B:$B,MATCH($H48,'[1]Základní list'!$A:$A,0),1)))</f>
        <v>0</v>
      </c>
      <c r="K48" s="7">
        <f>IF($I48="","",INDEX('[1]2. závod'!$A:$CM,$I48+3,INDEX('[1]Základní list'!$B:$B,MATCH($H48,'[1]Základní list'!$A:$A,0),1)+2))</f>
        <v>11</v>
      </c>
      <c r="L48" s="43">
        <f>IF($I48="","",SUM(F48,J48))</f>
        <v>0</v>
      </c>
      <c r="M48" s="8">
        <f>IF($I48="","",SUM(G48,K48))</f>
        <v>21.5</v>
      </c>
      <c r="N48" s="9">
        <v>46</v>
      </c>
    </row>
    <row r="49" spans="1:14" ht="19.5" customHeight="1">
      <c r="A49" s="1">
        <v>14</v>
      </c>
      <c r="B49" s="45" t="s">
        <v>51</v>
      </c>
      <c r="C49" s="40"/>
      <c r="D49" s="10" t="s">
        <v>5</v>
      </c>
      <c r="E49" s="11">
        <v>8</v>
      </c>
      <c r="F49" s="41">
        <f>IF($E49="","",INDEX('[1]1. závod'!$A:$CM,$E49+3,INDEX('[1]Základní list'!$B:$B,MATCH($D49,'[1]Základní list'!$A:$A,0),1)))</f>
        <v>0</v>
      </c>
      <c r="G49" s="4">
        <f>IF($E49="","",INDEX('[1]1. závod'!$A:$CL,$E49+3,INDEX('[1]Základní list'!$B:$B,MATCH($D49,'[1]Základní list'!$A:$A,0),1)+2))</f>
        <v>11</v>
      </c>
      <c r="H49" s="1" t="s">
        <v>7</v>
      </c>
      <c r="I49" s="12">
        <v>2</v>
      </c>
      <c r="J49" s="42">
        <f>IF($I49="","",INDEX('[1]2. závod'!$A:$CM,$I49+3,INDEX('[1]Základní list'!$B:$B,MATCH($H49,'[1]Základní list'!$A:$A,0),1)))</f>
        <v>0</v>
      </c>
      <c r="K49" s="7">
        <f>IF($I49="","",INDEX('[1]2. závod'!$A:$CM,$I49+3,INDEX('[1]Základní list'!$B:$B,MATCH($H49,'[1]Základní list'!$A:$A,0),1)+2))</f>
        <v>12</v>
      </c>
      <c r="L49" s="43">
        <f>IF($I49="","",SUM(F49,J49))</f>
        <v>0</v>
      </c>
      <c r="M49" s="8">
        <f>IF($I49="","",SUM(G49,K49))</f>
        <v>23</v>
      </c>
      <c r="N49" s="9">
        <f>IF($L49="","",RANK(M49,M:M,1))</f>
        <v>48</v>
      </c>
    </row>
    <row r="50" spans="1:14" ht="16.5" thickBot="1">
      <c r="A50" s="21"/>
      <c r="B50" s="22"/>
      <c r="C50" s="53"/>
      <c r="D50" s="23"/>
      <c r="E50" s="22"/>
      <c r="F50" s="54">
        <f>IF($E50="","",INDEX('[1]1. závod'!$A:$CM,$E50+3,INDEX('[1]Základní list'!$B:$B,MATCH($D50,'[1]Základní list'!$A:$A,0),1)))</f>
      </c>
      <c r="G50" s="24">
        <f>IF($E50="","",INDEX('[1]1. závod'!$A:$CL,$E50+3,INDEX('[1]Základní list'!$B:$B,MATCH($D50,'[1]Základní list'!$A:$A,0),1)+2))</f>
      </c>
      <c r="H50" s="23"/>
      <c r="I50" s="22"/>
      <c r="J50" s="24">
        <f>IF($I50="","",INDEX('[1]2. závod'!$A:$CM,$I50+3,INDEX('[1]Základní list'!$B:$B,MATCH($H50,'[1]Základní list'!$A:$A,0),1)))</f>
      </c>
      <c r="K50" s="25">
        <f>IF($I50="","",INDEX('[1]2. závod'!$A:$CM,$I50+3,INDEX('[1]Základní list'!$B:$B,MATCH($H50,'[1]Základní list'!$A:$A,0),1)+2))</f>
      </c>
      <c r="L50" s="55"/>
      <c r="M50" s="26"/>
      <c r="N50" s="34">
        <f>IF($L50="","",RANK(M50,M:M,1))</f>
      </c>
    </row>
  </sheetData>
  <sheetProtection/>
  <mergeCells count="1">
    <mergeCell ref="A1:N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</cp:lastModifiedBy>
  <dcterms:created xsi:type="dcterms:W3CDTF">2009-05-04T14:55:55Z</dcterms:created>
  <dcterms:modified xsi:type="dcterms:W3CDTF">2009-05-04T16:36:24Z</dcterms:modified>
  <cp:category/>
  <cp:version/>
  <cp:contentType/>
  <cp:contentStatus/>
</cp:coreProperties>
</file>