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740" activeTab="1"/>
  </bookViews>
  <sheets>
    <sheet name="Jednotlivci" sheetId="1" r:id="rId1"/>
    <sheet name="Týmy" sheetId="2" r:id="rId2"/>
  </sheets>
  <definedNames>
    <definedName name="_xlnm.Print_Area" localSheetId="0">'Jednotlivci'!$A$1:$U$96</definedName>
    <definedName name="_xlnm.Print_Area" localSheetId="1">'Týmy'!$A$1:$T$86</definedName>
  </definedNames>
  <calcPr fullCalcOnLoad="1"/>
</workbook>
</file>

<file path=xl/sharedStrings.xml><?xml version="1.0" encoding="utf-8"?>
<sst xmlns="http://schemas.openxmlformats.org/spreadsheetml/2006/main" count="195" uniqueCount="135">
  <si>
    <t>Jméno a příjmení</t>
  </si>
  <si>
    <t>1.kolo</t>
  </si>
  <si>
    <t>2.kolo</t>
  </si>
  <si>
    <t>3.kolo</t>
  </si>
  <si>
    <t>4.kolo</t>
  </si>
  <si>
    <t>CELKEM</t>
  </si>
  <si>
    <t>CIPS</t>
  </si>
  <si>
    <t>Body</t>
  </si>
  <si>
    <t>Umíst.</t>
  </si>
  <si>
    <t>Název týmu</t>
  </si>
  <si>
    <t>Chalupa Ladislav</t>
  </si>
  <si>
    <t>Štěpnička Milan</t>
  </si>
  <si>
    <t>Tůma David</t>
  </si>
  <si>
    <t>Ouředníček Jan</t>
  </si>
  <si>
    <t>Dohnal Josef</t>
  </si>
  <si>
    <t>Soukup Michal</t>
  </si>
  <si>
    <t>Schwach Petr</t>
  </si>
  <si>
    <t>Sičák Pavel</t>
  </si>
  <si>
    <t>Peřina Josef</t>
  </si>
  <si>
    <t>Sládek Petr</t>
  </si>
  <si>
    <t>Vodička Milan</t>
  </si>
  <si>
    <t>Stříbrský Viktor</t>
  </si>
  <si>
    <t>Hlína Václav</t>
  </si>
  <si>
    <t>Rathouský Petr</t>
  </si>
  <si>
    <t>Smutný Jiří</t>
  </si>
  <si>
    <t>Müller Radek</t>
  </si>
  <si>
    <t>Bořuta Pavel</t>
  </si>
  <si>
    <t>Müller Ivo</t>
  </si>
  <si>
    <t>Bradna Ladislav ml.</t>
  </si>
  <si>
    <t>Konopásek Jaroslav</t>
  </si>
  <si>
    <t>Jurka Jiří</t>
  </si>
  <si>
    <t>Řehoř Michal</t>
  </si>
  <si>
    <t>Tóth Petr</t>
  </si>
  <si>
    <t>Kuchař Petr</t>
  </si>
  <si>
    <t>Hahn Petr</t>
  </si>
  <si>
    <t>Štětina Petr</t>
  </si>
  <si>
    <t>Srb Roman</t>
  </si>
  <si>
    <t>Pop Miroslav</t>
  </si>
  <si>
    <t>Hrabal Vladimír</t>
  </si>
  <si>
    <t>Popadinac Richard</t>
  </si>
  <si>
    <t>Vinař René</t>
  </si>
  <si>
    <t>Vitásek Jiří</t>
  </si>
  <si>
    <t>Stejskal Miroslav</t>
  </si>
  <si>
    <t>Kodýdek Jiří</t>
  </si>
  <si>
    <t>Bradna Ladislav st.</t>
  </si>
  <si>
    <t>Dušánek Bohuslav</t>
  </si>
  <si>
    <t>Literová Barbora</t>
  </si>
  <si>
    <t xml:space="preserve">Koubek František </t>
  </si>
  <si>
    <t>Mokryš Marian</t>
  </si>
  <si>
    <t>Babica Ladislav</t>
  </si>
  <si>
    <t>Podrápský Petr</t>
  </si>
  <si>
    <t>Staněk Karel</t>
  </si>
  <si>
    <t>Kříž Petr</t>
  </si>
  <si>
    <t>Širůček Ladislav</t>
  </si>
  <si>
    <t>Janečka Martin</t>
  </si>
  <si>
    <t>Seifert Jakub</t>
  </si>
  <si>
    <t>Kuneš Luboš</t>
  </si>
  <si>
    <t>Březík Rudolf</t>
  </si>
  <si>
    <t>Ouředníček Jiří</t>
  </si>
  <si>
    <t>Bartoň Roman</t>
  </si>
  <si>
    <t>Vávra Jiří</t>
  </si>
  <si>
    <t xml:space="preserve">Pavelka Viktor </t>
  </si>
  <si>
    <t>Kabourek Václav</t>
  </si>
  <si>
    <t>Vejvoda Jan</t>
  </si>
  <si>
    <t>Novák Milan</t>
  </si>
  <si>
    <t>Vildmon Karel</t>
  </si>
  <si>
    <t>Douša Jan</t>
  </si>
  <si>
    <t>Havlíček Petr</t>
  </si>
  <si>
    <t>Šurgota Juraj</t>
  </si>
  <si>
    <t>Baranka Vladimír</t>
  </si>
  <si>
    <t>Bromovský Petr</t>
  </si>
  <si>
    <t>Nerad Rostislav</t>
  </si>
  <si>
    <t>Sofron Pavel</t>
  </si>
  <si>
    <t>Funda Petr</t>
  </si>
  <si>
    <t>Kasl Luboš</t>
  </si>
  <si>
    <t>Kabourek Jiří</t>
  </si>
  <si>
    <t>Kafka Vojtěch</t>
  </si>
  <si>
    <t>Juřík Milan</t>
  </si>
  <si>
    <t>Panocha Josef</t>
  </si>
  <si>
    <t>Dorotík Tomáš</t>
  </si>
  <si>
    <t>Karásek Pavel</t>
  </si>
  <si>
    <t>Jůzl Jan</t>
  </si>
  <si>
    <t>Češka Ladislav</t>
  </si>
  <si>
    <t>Gril Petr</t>
  </si>
  <si>
    <t>Šajerman Vladimír</t>
  </si>
  <si>
    <t>Jedlička Lubomír</t>
  </si>
  <si>
    <t>Štěpnička Martin</t>
  </si>
  <si>
    <t>Štěpnička Radek</t>
  </si>
  <si>
    <t>Kučera Marcel</t>
  </si>
  <si>
    <t>Hroz Ladislav</t>
  </si>
  <si>
    <t>Vodička Drahoslav</t>
  </si>
  <si>
    <t>Širůček David</t>
  </si>
  <si>
    <t>Kos Petr</t>
  </si>
  <si>
    <t>VYDRY Z MORAVY</t>
  </si>
  <si>
    <t>Mistrall Feeder Team Bombeři</t>
  </si>
  <si>
    <t>KODYJAK FEEDER TEAM</t>
  </si>
  <si>
    <t>SEMA TEAM FEEDER</t>
  </si>
  <si>
    <t>Kaprňák team</t>
  </si>
  <si>
    <t>RoyalBait Feeder Team</t>
  </si>
  <si>
    <t>KUKAJÍCÍ VLCI</t>
  </si>
  <si>
    <t>Feeder team Ostrá Plzeň</t>
  </si>
  <si>
    <t>FAPS FEEDER TEAM</t>
  </si>
  <si>
    <t>"PUR" Přátelé ušlechtilého rybolovu</t>
  </si>
  <si>
    <t>RSK FeederKlub</t>
  </si>
  <si>
    <t>Feeder Team Braník Praha 4 RoyalBait</t>
  </si>
  <si>
    <t>F-1 Karlovy Vary - Würth</t>
  </si>
  <si>
    <t>MIVARDI FEEDER TEAM</t>
  </si>
  <si>
    <t>FišMiš Feeder Team</t>
  </si>
  <si>
    <t>Feeder Team Český Šternberk</t>
  </si>
  <si>
    <t>ÚSMP Feeder Team</t>
  </si>
  <si>
    <t>TINCA Feeder Mančaft</t>
  </si>
  <si>
    <t>RC KARASI OLOMOUC</t>
  </si>
  <si>
    <t>Fishig Aussie Gammarus -       MO Uničov</t>
  </si>
  <si>
    <t>Brazilci</t>
  </si>
  <si>
    <t>Vranka Feeder tým</t>
  </si>
  <si>
    <t>MILO Feeder Team ZNOJMO</t>
  </si>
  <si>
    <t>První Českomoravská Feeder Team</t>
  </si>
  <si>
    <t>Bažuk Rostislav</t>
  </si>
  <si>
    <t>Krýsl Pavel</t>
  </si>
  <si>
    <t>Hanousek Václav</t>
  </si>
  <si>
    <t>Goda Jan</t>
  </si>
  <si>
    <t>Tychler Milan</t>
  </si>
  <si>
    <t>Pelíšek František</t>
  </si>
  <si>
    <t>Vích Zdeněk</t>
  </si>
  <si>
    <t>Šťastný František</t>
  </si>
  <si>
    <t>K&amp;K Servis Feeder tým RoyalBait</t>
  </si>
  <si>
    <t>Fishig Aussie Gammarus B -       MO Olomouc</t>
  </si>
  <si>
    <t>KS-FISH FEEDER TEAM Garbolino</t>
  </si>
  <si>
    <t xml:space="preserve">MILO Feeder Team </t>
  </si>
  <si>
    <t>Divíšek Petr</t>
  </si>
  <si>
    <t>Doušová Eliška</t>
  </si>
  <si>
    <t>los</t>
  </si>
  <si>
    <t>Janiš Jiří</t>
  </si>
  <si>
    <t xml:space="preserve"> </t>
  </si>
  <si>
    <t>Polanecký Milan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</si>
</sst>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10"/>
      <name val="Arial"/>
      <family val="0"/>
    </font>
    <font>
      <b/>
      <sz val="9"/>
      <name val="Verdana"/>
      <family val="2"/>
    </font>
    <font>
      <sz val="8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24" borderId="19" xfId="0" applyFill="1" applyBorder="1" applyAlignment="1">
      <alignment/>
    </xf>
    <xf numFmtId="0" fontId="7" fillId="24" borderId="20" xfId="0" applyFont="1" applyFill="1" applyBorder="1" applyAlignment="1" applyProtection="1">
      <alignment vertical="center"/>
      <protection hidden="1" locked="0"/>
    </xf>
    <xf numFmtId="0" fontId="3" fillId="24" borderId="21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0" fillId="24" borderId="25" xfId="0" applyFill="1" applyBorder="1" applyAlignment="1">
      <alignment/>
    </xf>
    <xf numFmtId="0" fontId="7" fillId="24" borderId="26" xfId="0" applyFont="1" applyFill="1" applyBorder="1" applyAlignment="1" applyProtection="1">
      <alignment vertical="center"/>
      <protection hidden="1" locked="0"/>
    </xf>
    <xf numFmtId="0" fontId="3" fillId="24" borderId="27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7" fillId="24" borderId="26" xfId="0" applyFont="1" applyFill="1" applyBorder="1" applyAlignment="1">
      <alignment/>
    </xf>
    <xf numFmtId="0" fontId="0" fillId="24" borderId="25" xfId="0" applyFill="1" applyBorder="1" applyAlignment="1">
      <alignment horizontal="right"/>
    </xf>
    <xf numFmtId="0" fontId="7" fillId="24" borderId="31" xfId="0" applyFont="1" applyFill="1" applyBorder="1" applyAlignment="1" applyProtection="1">
      <alignment vertical="center"/>
      <protection hidden="1" locked="0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0" fillId="24" borderId="36" xfId="0" applyFill="1" applyBorder="1" applyAlignment="1">
      <alignment/>
    </xf>
    <xf numFmtId="0" fontId="7" fillId="24" borderId="37" xfId="0" applyFont="1" applyFill="1" applyBorder="1" applyAlignment="1" applyProtection="1">
      <alignment vertical="center"/>
      <protection hidden="1" locked="0"/>
    </xf>
    <xf numFmtId="0" fontId="0" fillId="24" borderId="38" xfId="0" applyFill="1" applyBorder="1" applyAlignment="1">
      <alignment/>
    </xf>
    <xf numFmtId="0" fontId="7" fillId="24" borderId="39" xfId="0" applyFont="1" applyFill="1" applyBorder="1" applyAlignment="1" applyProtection="1">
      <alignment vertical="center"/>
      <protection hidden="1" locked="0"/>
    </xf>
    <xf numFmtId="0" fontId="3" fillId="24" borderId="40" xfId="0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/>
    </xf>
    <xf numFmtId="0" fontId="3" fillId="24" borderId="43" xfId="0" applyFont="1" applyFill="1" applyBorder="1" applyAlignment="1">
      <alignment horizontal="center"/>
    </xf>
    <xf numFmtId="0" fontId="7" fillId="25" borderId="26" xfId="0" applyFont="1" applyFill="1" applyBorder="1" applyAlignment="1">
      <alignment/>
    </xf>
    <xf numFmtId="0" fontId="3" fillId="25" borderId="27" xfId="0" applyFont="1" applyFill="1" applyBorder="1" applyAlignment="1">
      <alignment horizontal="center"/>
    </xf>
    <xf numFmtId="0" fontId="3" fillId="25" borderId="28" xfId="0" applyFont="1" applyFill="1" applyBorder="1" applyAlignment="1">
      <alignment horizontal="center"/>
    </xf>
    <xf numFmtId="0" fontId="3" fillId="25" borderId="29" xfId="0" applyFont="1" applyFill="1" applyBorder="1" applyAlignment="1">
      <alignment horizontal="center"/>
    </xf>
    <xf numFmtId="0" fontId="3" fillId="25" borderId="30" xfId="0" applyFont="1" applyFill="1" applyBorder="1" applyAlignment="1">
      <alignment horizontal="center"/>
    </xf>
    <xf numFmtId="0" fontId="3" fillId="25" borderId="23" xfId="0" applyFont="1" applyFill="1" applyBorder="1" applyAlignment="1">
      <alignment horizontal="center"/>
    </xf>
    <xf numFmtId="0" fontId="7" fillId="25" borderId="31" xfId="0" applyFont="1" applyFill="1" applyBorder="1" applyAlignment="1" applyProtection="1">
      <alignment vertical="center"/>
      <protection hidden="1" locked="0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44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38" xfId="0" applyFont="1" applyFill="1" applyBorder="1" applyAlignment="1" applyProtection="1">
      <alignment horizontal="center" vertical="center"/>
      <protection hidden="1"/>
    </xf>
    <xf numFmtId="0" fontId="8" fillId="0" borderId="44" xfId="0" applyFont="1" applyFill="1" applyBorder="1" applyAlignment="1" applyProtection="1">
      <alignment horizontal="center" vertical="center"/>
      <protection hidden="1" locked="0"/>
    </xf>
    <xf numFmtId="0" fontId="8" fillId="0" borderId="25" xfId="0" applyFont="1" applyFill="1" applyBorder="1" applyAlignment="1" applyProtection="1">
      <alignment horizontal="center" vertical="center"/>
      <protection hidden="1" locked="0"/>
    </xf>
    <xf numFmtId="0" fontId="8" fillId="0" borderId="38" xfId="0" applyFont="1" applyFill="1" applyBorder="1" applyAlignment="1" applyProtection="1">
      <alignment horizontal="center" vertical="center"/>
      <protection hidden="1" locked="0"/>
    </xf>
    <xf numFmtId="0" fontId="7" fillId="0" borderId="45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0" fontId="7" fillId="0" borderId="48" xfId="0" applyFont="1" applyFill="1" applyBorder="1" applyAlignment="1" applyProtection="1">
      <alignment horizontal="center" vertical="center"/>
      <protection hidden="1"/>
    </xf>
    <xf numFmtId="0" fontId="7" fillId="0" borderId="49" xfId="0" applyFont="1" applyFill="1" applyBorder="1" applyAlignment="1" applyProtection="1">
      <alignment horizontal="center" vertical="center"/>
      <protection hidden="1"/>
    </xf>
    <xf numFmtId="0" fontId="7" fillId="0" borderId="41" xfId="0" applyFont="1" applyFill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/>
      <protection hidden="1" locked="0"/>
    </xf>
    <xf numFmtId="0" fontId="8" fillId="0" borderId="51" xfId="0" applyFont="1" applyBorder="1" applyAlignment="1" applyProtection="1">
      <alignment horizontal="center" vertical="center"/>
      <protection hidden="1" locked="0"/>
    </xf>
    <xf numFmtId="0" fontId="8" fillId="0" borderId="52" xfId="0" applyFont="1" applyBorder="1" applyAlignment="1" applyProtection="1">
      <alignment horizontal="center" vertical="center"/>
      <protection hidden="1" locked="0"/>
    </xf>
    <xf numFmtId="0" fontId="8" fillId="0" borderId="50" xfId="0" applyFont="1" applyFill="1" applyBorder="1" applyAlignment="1" applyProtection="1">
      <alignment horizontal="center" vertical="center"/>
      <protection hidden="1" locked="0"/>
    </xf>
    <xf numFmtId="0" fontId="8" fillId="0" borderId="51" xfId="0" applyFont="1" applyFill="1" applyBorder="1" applyAlignment="1" applyProtection="1">
      <alignment horizontal="center" vertical="center"/>
      <protection hidden="1" locked="0"/>
    </xf>
    <xf numFmtId="0" fontId="8" fillId="0" borderId="52" xfId="0" applyFont="1" applyFill="1" applyBorder="1" applyAlignment="1" applyProtection="1">
      <alignment horizontal="center" vertical="center"/>
      <protection hidden="1" locked="0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54" xfId="0" applyFont="1" applyFill="1" applyBorder="1" applyAlignment="1" applyProtection="1">
      <alignment horizontal="center" vertical="center"/>
      <protection hidden="1"/>
    </xf>
    <xf numFmtId="0" fontId="7" fillId="0" borderId="55" xfId="0" applyFont="1" applyFill="1" applyBorder="1" applyAlignment="1" applyProtection="1">
      <alignment horizontal="center" vertical="center"/>
      <protection hidden="1"/>
    </xf>
    <xf numFmtId="0" fontId="7" fillId="24" borderId="18" xfId="0" applyFont="1" applyFill="1" applyBorder="1" applyAlignment="1" applyProtection="1">
      <alignment horizontal="center" vertical="center" wrapText="1"/>
      <protection hidden="1" locked="0"/>
    </xf>
    <xf numFmtId="0" fontId="7" fillId="24" borderId="56" xfId="0" applyFont="1" applyFill="1" applyBorder="1" applyAlignment="1" applyProtection="1">
      <alignment horizontal="center" vertical="center" wrapText="1"/>
      <protection hidden="1" locked="0"/>
    </xf>
    <xf numFmtId="0" fontId="7" fillId="24" borderId="57" xfId="0" applyFont="1" applyFill="1" applyBorder="1" applyAlignment="1" applyProtection="1">
      <alignment horizontal="center" vertical="center" wrapText="1"/>
      <protection hidden="1" locked="0"/>
    </xf>
    <xf numFmtId="0" fontId="7" fillId="0" borderId="18" xfId="0" applyFont="1" applyFill="1" applyBorder="1" applyAlignment="1" applyProtection="1">
      <alignment horizontal="center" vertical="center" wrapText="1"/>
      <protection hidden="1" locked="0"/>
    </xf>
    <xf numFmtId="0" fontId="7" fillId="0" borderId="56" xfId="0" applyFont="1" applyFill="1" applyBorder="1" applyAlignment="1" applyProtection="1">
      <alignment horizontal="center" vertical="center" wrapText="1"/>
      <protection hidden="1" locked="0"/>
    </xf>
    <xf numFmtId="0" fontId="7" fillId="0" borderId="57" xfId="0" applyFont="1" applyFill="1" applyBorder="1" applyAlignment="1" applyProtection="1">
      <alignment horizontal="center" vertical="center" wrapText="1"/>
      <protection hidden="1" locked="0"/>
    </xf>
    <xf numFmtId="0" fontId="7" fillId="17" borderId="18" xfId="0" applyFont="1" applyFill="1" applyBorder="1" applyAlignment="1" applyProtection="1">
      <alignment horizontal="center" vertical="center" wrapText="1"/>
      <protection hidden="1" locked="0"/>
    </xf>
    <xf numFmtId="0" fontId="7" fillId="17" borderId="53" xfId="0" applyFont="1" applyFill="1" applyBorder="1" applyAlignment="1" applyProtection="1">
      <alignment horizontal="center" vertical="center"/>
      <protection hidden="1"/>
    </xf>
    <xf numFmtId="0" fontId="8" fillId="17" borderId="50" xfId="0" applyFont="1" applyFill="1" applyBorder="1" applyAlignment="1" applyProtection="1">
      <alignment horizontal="center" vertical="center"/>
      <protection hidden="1" locked="0"/>
    </xf>
    <xf numFmtId="0" fontId="7" fillId="17" borderId="48" xfId="0" applyFont="1" applyFill="1" applyBorder="1" applyAlignment="1" applyProtection="1">
      <alignment horizontal="center" vertical="center"/>
      <protection hidden="1"/>
    </xf>
    <xf numFmtId="0" fontId="7" fillId="17" borderId="45" xfId="0" applyFont="1" applyFill="1" applyBorder="1" applyAlignment="1" applyProtection="1">
      <alignment horizontal="center" vertical="center"/>
      <protection hidden="1"/>
    </xf>
    <xf numFmtId="0" fontId="8" fillId="17" borderId="44" xfId="0" applyFont="1" applyFill="1" applyBorder="1" applyAlignment="1" applyProtection="1">
      <alignment horizontal="center" vertical="center"/>
      <protection hidden="1" locked="0"/>
    </xf>
    <xf numFmtId="0" fontId="7" fillId="17" borderId="44" xfId="0" applyFont="1" applyFill="1" applyBorder="1" applyAlignment="1" applyProtection="1">
      <alignment horizontal="center" vertical="center"/>
      <protection hidden="1"/>
    </xf>
    <xf numFmtId="0" fontId="7" fillId="17" borderId="56" xfId="0" applyFont="1" applyFill="1" applyBorder="1" applyAlignment="1" applyProtection="1">
      <alignment horizontal="center" vertical="center" wrapText="1"/>
      <protection hidden="1" locked="0"/>
    </xf>
    <xf numFmtId="0" fontId="7" fillId="17" borderId="54" xfId="0" applyFont="1" applyFill="1" applyBorder="1" applyAlignment="1" applyProtection="1">
      <alignment horizontal="center" vertical="center"/>
      <protection hidden="1"/>
    </xf>
    <xf numFmtId="0" fontId="8" fillId="17" borderId="51" xfId="0" applyFont="1" applyFill="1" applyBorder="1" applyAlignment="1" applyProtection="1">
      <alignment horizontal="center" vertical="center"/>
      <protection hidden="1" locked="0"/>
    </xf>
    <xf numFmtId="0" fontId="7" fillId="17" borderId="49" xfId="0" applyFont="1" applyFill="1" applyBorder="1" applyAlignment="1" applyProtection="1">
      <alignment horizontal="center" vertical="center"/>
      <protection hidden="1"/>
    </xf>
    <xf numFmtId="0" fontId="7" fillId="17" borderId="46" xfId="0" applyFont="1" applyFill="1" applyBorder="1" applyAlignment="1" applyProtection="1">
      <alignment horizontal="center" vertical="center"/>
      <protection hidden="1"/>
    </xf>
    <xf numFmtId="0" fontId="8" fillId="17" borderId="25" xfId="0" applyFont="1" applyFill="1" applyBorder="1" applyAlignment="1" applyProtection="1">
      <alignment horizontal="center" vertical="center"/>
      <protection hidden="1" locked="0"/>
    </xf>
    <xf numFmtId="0" fontId="7" fillId="17" borderId="25" xfId="0" applyFont="1" applyFill="1" applyBorder="1" applyAlignment="1" applyProtection="1">
      <alignment horizontal="center" vertical="center"/>
      <protection hidden="1"/>
    </xf>
    <xf numFmtId="0" fontId="7" fillId="17" borderId="57" xfId="0" applyFont="1" applyFill="1" applyBorder="1" applyAlignment="1" applyProtection="1">
      <alignment horizontal="center" vertical="center" wrapText="1"/>
      <protection hidden="1" locked="0"/>
    </xf>
    <xf numFmtId="0" fontId="7" fillId="17" borderId="55" xfId="0" applyFont="1" applyFill="1" applyBorder="1" applyAlignment="1" applyProtection="1">
      <alignment horizontal="center" vertical="center"/>
      <protection hidden="1"/>
    </xf>
    <xf numFmtId="0" fontId="8" fillId="17" borderId="52" xfId="0" applyFont="1" applyFill="1" applyBorder="1" applyAlignment="1" applyProtection="1">
      <alignment horizontal="center" vertical="center"/>
      <protection hidden="1" locked="0"/>
    </xf>
    <xf numFmtId="0" fontId="7" fillId="17" borderId="41" xfId="0" applyFont="1" applyFill="1" applyBorder="1" applyAlignment="1" applyProtection="1">
      <alignment horizontal="center" vertical="center"/>
      <protection hidden="1"/>
    </xf>
    <xf numFmtId="0" fontId="7" fillId="17" borderId="47" xfId="0" applyFont="1" applyFill="1" applyBorder="1" applyAlignment="1" applyProtection="1">
      <alignment horizontal="center" vertical="center"/>
      <protection hidden="1"/>
    </xf>
    <xf numFmtId="0" fontId="8" fillId="17" borderId="38" xfId="0" applyFont="1" applyFill="1" applyBorder="1" applyAlignment="1" applyProtection="1">
      <alignment horizontal="center" vertical="center"/>
      <protection hidden="1" locked="0"/>
    </xf>
    <xf numFmtId="0" fontId="7" fillId="17" borderId="3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zoomScalePageLayoutView="0" workbookViewId="0" topLeftCell="B1">
      <selection activeCell="B94" sqref="B94:U94"/>
    </sheetView>
  </sheetViews>
  <sheetFormatPr defaultColWidth="9.140625" defaultRowHeight="12.75"/>
  <cols>
    <col min="1" max="1" width="0.2890625" style="17" customWidth="1"/>
    <col min="2" max="2" width="19.28125" style="0" customWidth="1"/>
    <col min="3" max="3" width="7.28125" style="0" customWidth="1"/>
    <col min="4" max="4" width="4.8515625" style="0" customWidth="1"/>
    <col min="5" max="5" width="7.28125" style="0" customWidth="1"/>
    <col min="6" max="6" width="4.8515625" style="0" customWidth="1"/>
    <col min="7" max="7" width="7.28125" style="0" customWidth="1"/>
    <col min="8" max="8" width="4.8515625" style="0" customWidth="1"/>
    <col min="9" max="9" width="7.28125" style="0" customWidth="1"/>
    <col min="10" max="10" width="4.8515625" style="0" customWidth="1"/>
    <col min="11" max="11" width="7.28125" style="0" customWidth="1"/>
    <col min="12" max="12" width="4.8515625" style="0" customWidth="1"/>
    <col min="13" max="13" width="7.28125" style="0" customWidth="1"/>
    <col min="14" max="14" width="4.8515625" style="0" customWidth="1"/>
    <col min="15" max="15" width="7.28125" style="0" customWidth="1"/>
    <col min="16" max="16" width="4.8515625" style="0" customWidth="1"/>
    <col min="17" max="17" width="7.28125" style="0" customWidth="1"/>
    <col min="18" max="18" width="4.8515625" style="0" customWidth="1"/>
    <col min="19" max="19" width="7.28125" style="0" customWidth="1"/>
    <col min="20" max="20" width="8.421875" style="0" customWidth="1"/>
    <col min="21" max="21" width="6.421875" style="0" customWidth="1"/>
  </cols>
  <sheetData>
    <row r="1" spans="2:21" ht="17.25" customHeight="1" thickBot="1">
      <c r="B1" s="8"/>
      <c r="C1" s="57" t="s">
        <v>1</v>
      </c>
      <c r="D1" s="58"/>
      <c r="E1" s="58"/>
      <c r="F1" s="59"/>
      <c r="G1" s="57" t="s">
        <v>2</v>
      </c>
      <c r="H1" s="58"/>
      <c r="I1" s="58"/>
      <c r="J1" s="59"/>
      <c r="K1" s="57" t="s">
        <v>3</v>
      </c>
      <c r="L1" s="58"/>
      <c r="M1" s="58"/>
      <c r="N1" s="59"/>
      <c r="O1" s="57" t="s">
        <v>4</v>
      </c>
      <c r="P1" s="58"/>
      <c r="Q1" s="58"/>
      <c r="R1" s="59"/>
      <c r="S1" s="57" t="s">
        <v>5</v>
      </c>
      <c r="T1" s="58"/>
      <c r="U1" s="59"/>
    </row>
    <row r="2" spans="1:21" ht="13.5" thickBot="1">
      <c r="A2" s="18" t="s">
        <v>131</v>
      </c>
      <c r="B2" s="4" t="s">
        <v>0</v>
      </c>
      <c r="C2" s="3" t="s">
        <v>6</v>
      </c>
      <c r="D2" s="4" t="s">
        <v>7</v>
      </c>
      <c r="E2" s="4" t="s">
        <v>6</v>
      </c>
      <c r="F2" s="5" t="s">
        <v>7</v>
      </c>
      <c r="G2" s="3" t="s">
        <v>6</v>
      </c>
      <c r="H2" s="4" t="s">
        <v>7</v>
      </c>
      <c r="I2" s="4" t="s">
        <v>6</v>
      </c>
      <c r="J2" s="5" t="s">
        <v>7</v>
      </c>
      <c r="K2" s="3" t="s">
        <v>6</v>
      </c>
      <c r="L2" s="4" t="s">
        <v>7</v>
      </c>
      <c r="M2" s="4" t="s">
        <v>6</v>
      </c>
      <c r="N2" s="5" t="s">
        <v>7</v>
      </c>
      <c r="O2" s="3" t="s">
        <v>6</v>
      </c>
      <c r="P2" s="6" t="s">
        <v>7</v>
      </c>
      <c r="Q2" s="6" t="s">
        <v>6</v>
      </c>
      <c r="R2" s="5" t="s">
        <v>7</v>
      </c>
      <c r="S2" s="3" t="s">
        <v>6</v>
      </c>
      <c r="T2" s="11" t="s">
        <v>7</v>
      </c>
      <c r="U2" s="7" t="s">
        <v>8</v>
      </c>
    </row>
    <row r="3" spans="1:21" ht="12.75">
      <c r="A3" s="19">
        <v>60</v>
      </c>
      <c r="B3" s="20" t="s">
        <v>31</v>
      </c>
      <c r="C3" s="21">
        <v>0</v>
      </c>
      <c r="D3" s="22">
        <v>9.5</v>
      </c>
      <c r="E3" s="22">
        <v>2800</v>
      </c>
      <c r="F3" s="23">
        <v>2</v>
      </c>
      <c r="G3" s="21">
        <v>3680</v>
      </c>
      <c r="H3" s="22">
        <v>1</v>
      </c>
      <c r="I3" s="22">
        <v>4350</v>
      </c>
      <c r="J3" s="23">
        <v>4</v>
      </c>
      <c r="K3" s="21">
        <v>1680</v>
      </c>
      <c r="L3" s="22">
        <v>3</v>
      </c>
      <c r="M3" s="22">
        <v>1100</v>
      </c>
      <c r="N3" s="23">
        <v>6</v>
      </c>
      <c r="O3" s="21">
        <v>6000</v>
      </c>
      <c r="P3" s="22">
        <v>4</v>
      </c>
      <c r="Q3" s="22">
        <v>8450</v>
      </c>
      <c r="R3" s="23">
        <v>1</v>
      </c>
      <c r="S3" s="24">
        <f aca="true" t="shared" si="0" ref="S3:S34">SUM(C3+E3+G3+I3+K3++M3++O3++Q3)</f>
        <v>28060</v>
      </c>
      <c r="T3" s="22">
        <f aca="true" t="shared" si="1" ref="T3:T34">SUM(D3+F3+H3+J3+L3+N3+P3+R3)</f>
        <v>30.5</v>
      </c>
      <c r="U3" s="23">
        <v>1</v>
      </c>
    </row>
    <row r="4" spans="1:21" ht="12.75">
      <c r="A4" s="25">
        <v>44</v>
      </c>
      <c r="B4" s="26" t="s">
        <v>14</v>
      </c>
      <c r="C4" s="27">
        <v>1150</v>
      </c>
      <c r="D4" s="28">
        <v>1</v>
      </c>
      <c r="E4" s="28">
        <v>640</v>
      </c>
      <c r="F4" s="29">
        <v>5</v>
      </c>
      <c r="G4" s="27">
        <v>1240</v>
      </c>
      <c r="H4" s="28">
        <v>3</v>
      </c>
      <c r="I4" s="28">
        <v>3440</v>
      </c>
      <c r="J4" s="29">
        <v>2</v>
      </c>
      <c r="K4" s="27">
        <v>120</v>
      </c>
      <c r="L4" s="28">
        <v>12</v>
      </c>
      <c r="M4" s="28">
        <v>2420</v>
      </c>
      <c r="N4" s="29">
        <v>7</v>
      </c>
      <c r="O4" s="27">
        <v>2700</v>
      </c>
      <c r="P4" s="28">
        <v>3</v>
      </c>
      <c r="Q4" s="28">
        <v>5750</v>
      </c>
      <c r="R4" s="29">
        <v>2</v>
      </c>
      <c r="S4" s="30">
        <f t="shared" si="0"/>
        <v>17460</v>
      </c>
      <c r="T4" s="28">
        <f t="shared" si="1"/>
        <v>35</v>
      </c>
      <c r="U4" s="29">
        <v>2</v>
      </c>
    </row>
    <row r="5" spans="1:21" ht="12.75">
      <c r="A5" s="25">
        <v>12</v>
      </c>
      <c r="B5" s="26" t="s">
        <v>43</v>
      </c>
      <c r="C5" s="27">
        <v>0</v>
      </c>
      <c r="D5" s="28">
        <v>9.5</v>
      </c>
      <c r="E5" s="28">
        <v>350</v>
      </c>
      <c r="F5" s="29">
        <v>4</v>
      </c>
      <c r="G5" s="27">
        <v>10450</v>
      </c>
      <c r="H5" s="28">
        <v>1</v>
      </c>
      <c r="I5" s="28">
        <v>3150</v>
      </c>
      <c r="J5" s="29">
        <v>5</v>
      </c>
      <c r="K5" s="27">
        <v>360</v>
      </c>
      <c r="L5" s="28">
        <v>8</v>
      </c>
      <c r="M5" s="28">
        <v>2980</v>
      </c>
      <c r="N5" s="29">
        <v>5</v>
      </c>
      <c r="O5" s="27">
        <v>1500</v>
      </c>
      <c r="P5" s="28">
        <v>4</v>
      </c>
      <c r="Q5" s="28">
        <v>8000</v>
      </c>
      <c r="R5" s="29">
        <v>2</v>
      </c>
      <c r="S5" s="30">
        <f t="shared" si="0"/>
        <v>26790</v>
      </c>
      <c r="T5" s="28">
        <f t="shared" si="1"/>
        <v>38.5</v>
      </c>
      <c r="U5" s="23">
        <v>3</v>
      </c>
    </row>
    <row r="6" spans="1:21" ht="12.75">
      <c r="A6" s="25">
        <v>68</v>
      </c>
      <c r="B6" s="26" t="s">
        <v>38</v>
      </c>
      <c r="C6" s="27">
        <v>0</v>
      </c>
      <c r="D6" s="28">
        <v>9.5</v>
      </c>
      <c r="E6" s="28">
        <v>2450</v>
      </c>
      <c r="F6" s="29">
        <v>3</v>
      </c>
      <c r="G6" s="27">
        <v>4550</v>
      </c>
      <c r="H6" s="28">
        <v>4</v>
      </c>
      <c r="I6" s="28">
        <v>6440</v>
      </c>
      <c r="J6" s="29">
        <v>2</v>
      </c>
      <c r="K6" s="27">
        <v>300</v>
      </c>
      <c r="L6" s="28">
        <v>8</v>
      </c>
      <c r="M6" s="28">
        <v>1940</v>
      </c>
      <c r="N6" s="29">
        <v>9</v>
      </c>
      <c r="O6" s="27">
        <v>3950</v>
      </c>
      <c r="P6" s="28">
        <v>1</v>
      </c>
      <c r="Q6" s="28">
        <v>3700</v>
      </c>
      <c r="R6" s="29">
        <v>3</v>
      </c>
      <c r="S6" s="30">
        <f t="shared" si="0"/>
        <v>23330</v>
      </c>
      <c r="T6" s="28">
        <f t="shared" si="1"/>
        <v>39.5</v>
      </c>
      <c r="U6" s="23">
        <v>4</v>
      </c>
    </row>
    <row r="7" spans="1:21" ht="12.75">
      <c r="A7" s="25">
        <v>36</v>
      </c>
      <c r="B7" s="26" t="s">
        <v>23</v>
      </c>
      <c r="C7" s="27">
        <v>0</v>
      </c>
      <c r="D7" s="28">
        <v>9.5</v>
      </c>
      <c r="E7" s="28">
        <v>4640</v>
      </c>
      <c r="F7" s="29">
        <v>1</v>
      </c>
      <c r="G7" s="27">
        <v>1000</v>
      </c>
      <c r="H7" s="28">
        <v>5</v>
      </c>
      <c r="I7" s="28">
        <v>11100</v>
      </c>
      <c r="J7" s="29">
        <v>1</v>
      </c>
      <c r="K7" s="27">
        <v>940</v>
      </c>
      <c r="L7" s="28">
        <v>6</v>
      </c>
      <c r="M7" s="28">
        <v>6160</v>
      </c>
      <c r="N7" s="29">
        <v>2</v>
      </c>
      <c r="O7" s="27">
        <v>1900</v>
      </c>
      <c r="P7" s="28">
        <v>9</v>
      </c>
      <c r="Q7" s="28">
        <v>2700</v>
      </c>
      <c r="R7" s="29">
        <v>7</v>
      </c>
      <c r="S7" s="30">
        <f t="shared" si="0"/>
        <v>28440</v>
      </c>
      <c r="T7" s="28">
        <f t="shared" si="1"/>
        <v>40.5</v>
      </c>
      <c r="U7" s="29">
        <v>5</v>
      </c>
    </row>
    <row r="8" spans="1:21" ht="12.75">
      <c r="A8" s="25">
        <v>80</v>
      </c>
      <c r="B8" s="26" t="s">
        <v>37</v>
      </c>
      <c r="C8" s="27">
        <v>250</v>
      </c>
      <c r="D8" s="28">
        <v>7</v>
      </c>
      <c r="E8" s="28">
        <v>200</v>
      </c>
      <c r="F8" s="29">
        <v>5</v>
      </c>
      <c r="G8" s="27">
        <v>5060</v>
      </c>
      <c r="H8" s="28">
        <v>1</v>
      </c>
      <c r="I8" s="28">
        <v>6180</v>
      </c>
      <c r="J8" s="29">
        <v>3</v>
      </c>
      <c r="K8" s="27">
        <v>660</v>
      </c>
      <c r="L8" s="28">
        <v>13</v>
      </c>
      <c r="M8" s="28">
        <v>6240</v>
      </c>
      <c r="N8" s="29">
        <v>1</v>
      </c>
      <c r="O8" s="27">
        <v>1000</v>
      </c>
      <c r="P8" s="28">
        <v>8</v>
      </c>
      <c r="Q8" s="28">
        <v>7300</v>
      </c>
      <c r="R8" s="29">
        <v>3</v>
      </c>
      <c r="S8" s="30">
        <f t="shared" si="0"/>
        <v>26890</v>
      </c>
      <c r="T8" s="28">
        <f t="shared" si="1"/>
        <v>41</v>
      </c>
      <c r="U8" s="23">
        <v>6</v>
      </c>
    </row>
    <row r="9" spans="1:21" ht="12.75">
      <c r="A9" s="25">
        <v>40</v>
      </c>
      <c r="B9" s="26" t="s">
        <v>10</v>
      </c>
      <c r="C9" s="27">
        <v>1600</v>
      </c>
      <c r="D9" s="28">
        <v>2</v>
      </c>
      <c r="E9" s="28">
        <v>2700</v>
      </c>
      <c r="F9" s="29">
        <v>1</v>
      </c>
      <c r="G9" s="27">
        <v>3250</v>
      </c>
      <c r="H9" s="28">
        <v>7</v>
      </c>
      <c r="I9" s="28">
        <v>4020</v>
      </c>
      <c r="J9" s="29">
        <v>5</v>
      </c>
      <c r="K9" s="27">
        <v>720</v>
      </c>
      <c r="L9" s="28">
        <v>12</v>
      </c>
      <c r="M9" s="28">
        <v>560</v>
      </c>
      <c r="N9" s="29">
        <v>12.5</v>
      </c>
      <c r="O9" s="27">
        <v>7000</v>
      </c>
      <c r="P9" s="28">
        <v>1</v>
      </c>
      <c r="Q9" s="28">
        <v>8050</v>
      </c>
      <c r="R9" s="29">
        <v>1</v>
      </c>
      <c r="S9" s="30">
        <f t="shared" si="0"/>
        <v>27900</v>
      </c>
      <c r="T9" s="28">
        <f t="shared" si="1"/>
        <v>41.5</v>
      </c>
      <c r="U9" s="23">
        <v>7</v>
      </c>
    </row>
    <row r="10" spans="1:21" ht="12.75">
      <c r="A10" s="25">
        <v>7</v>
      </c>
      <c r="B10" s="26" t="s">
        <v>24</v>
      </c>
      <c r="C10" s="27">
        <v>0</v>
      </c>
      <c r="D10" s="28">
        <v>9.5</v>
      </c>
      <c r="E10" s="28">
        <v>4400</v>
      </c>
      <c r="F10" s="29">
        <v>1</v>
      </c>
      <c r="G10" s="27">
        <v>1000</v>
      </c>
      <c r="H10" s="28">
        <v>6</v>
      </c>
      <c r="I10" s="28">
        <v>4500</v>
      </c>
      <c r="J10" s="29">
        <v>7</v>
      </c>
      <c r="K10" s="27">
        <v>680</v>
      </c>
      <c r="L10" s="28">
        <v>7</v>
      </c>
      <c r="M10" s="28">
        <v>2500</v>
      </c>
      <c r="N10" s="29">
        <v>4</v>
      </c>
      <c r="O10" s="27">
        <v>1900</v>
      </c>
      <c r="P10" s="28">
        <v>6</v>
      </c>
      <c r="Q10" s="28">
        <v>4240</v>
      </c>
      <c r="R10" s="29">
        <v>1</v>
      </c>
      <c r="S10" s="30">
        <f t="shared" si="0"/>
        <v>19220</v>
      </c>
      <c r="T10" s="28">
        <f t="shared" si="1"/>
        <v>41.5</v>
      </c>
      <c r="U10" s="29">
        <v>8</v>
      </c>
    </row>
    <row r="11" spans="1:21" ht="12.75">
      <c r="A11" s="25">
        <v>62</v>
      </c>
      <c r="B11" s="26" t="s">
        <v>18</v>
      </c>
      <c r="C11" s="27">
        <v>400</v>
      </c>
      <c r="D11" s="28">
        <v>2</v>
      </c>
      <c r="E11" s="28">
        <v>200</v>
      </c>
      <c r="F11" s="29">
        <v>6.5</v>
      </c>
      <c r="G11" s="27">
        <v>1350</v>
      </c>
      <c r="H11" s="28">
        <v>5</v>
      </c>
      <c r="I11" s="28">
        <v>3050</v>
      </c>
      <c r="J11" s="29">
        <v>6</v>
      </c>
      <c r="K11" s="27">
        <v>2520</v>
      </c>
      <c r="L11" s="28">
        <v>4</v>
      </c>
      <c r="M11" s="28">
        <v>2680</v>
      </c>
      <c r="N11" s="29">
        <v>5</v>
      </c>
      <c r="O11" s="27">
        <v>1380</v>
      </c>
      <c r="P11" s="28">
        <v>8</v>
      </c>
      <c r="Q11" s="28">
        <v>5450</v>
      </c>
      <c r="R11" s="29">
        <v>5</v>
      </c>
      <c r="S11" s="30">
        <f t="shared" si="0"/>
        <v>17030</v>
      </c>
      <c r="T11" s="28">
        <f t="shared" si="1"/>
        <v>41.5</v>
      </c>
      <c r="U11" s="23">
        <v>9</v>
      </c>
    </row>
    <row r="12" spans="1:21" ht="12.75">
      <c r="A12" s="25">
        <v>2</v>
      </c>
      <c r="B12" s="26" t="s">
        <v>27</v>
      </c>
      <c r="C12" s="27">
        <v>1180</v>
      </c>
      <c r="D12" s="28">
        <v>1</v>
      </c>
      <c r="E12" s="28">
        <v>0</v>
      </c>
      <c r="F12" s="29">
        <v>10</v>
      </c>
      <c r="G12" s="27">
        <v>1140</v>
      </c>
      <c r="H12" s="28">
        <v>4</v>
      </c>
      <c r="I12" s="28">
        <v>3300</v>
      </c>
      <c r="J12" s="29">
        <v>8</v>
      </c>
      <c r="K12" s="27">
        <v>1020</v>
      </c>
      <c r="L12" s="28">
        <v>7</v>
      </c>
      <c r="M12" s="28">
        <v>1600</v>
      </c>
      <c r="N12" s="29">
        <v>3</v>
      </c>
      <c r="O12" s="27">
        <v>2380</v>
      </c>
      <c r="P12" s="28">
        <v>4</v>
      </c>
      <c r="Q12" s="28">
        <v>5550</v>
      </c>
      <c r="R12" s="29">
        <v>5</v>
      </c>
      <c r="S12" s="30">
        <f t="shared" si="0"/>
        <v>16170</v>
      </c>
      <c r="T12" s="28">
        <f t="shared" si="1"/>
        <v>42</v>
      </c>
      <c r="U12" s="23">
        <v>10</v>
      </c>
    </row>
    <row r="13" spans="1:21" ht="12.75">
      <c r="A13" s="25">
        <v>34</v>
      </c>
      <c r="B13" s="26" t="s">
        <v>36</v>
      </c>
      <c r="C13" s="27">
        <v>500</v>
      </c>
      <c r="D13" s="28">
        <v>1</v>
      </c>
      <c r="E13" s="28">
        <v>0</v>
      </c>
      <c r="F13" s="29">
        <v>11</v>
      </c>
      <c r="G13" s="27">
        <v>0</v>
      </c>
      <c r="H13" s="28">
        <v>13.5</v>
      </c>
      <c r="I13" s="28">
        <v>2650</v>
      </c>
      <c r="J13" s="29">
        <v>8.5</v>
      </c>
      <c r="K13" s="27">
        <v>1620</v>
      </c>
      <c r="L13" s="28">
        <v>5</v>
      </c>
      <c r="M13" s="28">
        <v>3900</v>
      </c>
      <c r="N13" s="29">
        <v>1</v>
      </c>
      <c r="O13" s="27">
        <v>4160</v>
      </c>
      <c r="P13" s="28">
        <v>2</v>
      </c>
      <c r="Q13" s="28">
        <v>5240</v>
      </c>
      <c r="R13" s="29">
        <v>1</v>
      </c>
      <c r="S13" s="30">
        <f t="shared" si="0"/>
        <v>18070</v>
      </c>
      <c r="T13" s="28">
        <f t="shared" si="1"/>
        <v>43</v>
      </c>
      <c r="U13" s="29">
        <v>11</v>
      </c>
    </row>
    <row r="14" spans="1:21" ht="12.75">
      <c r="A14" s="25">
        <v>56</v>
      </c>
      <c r="B14" s="26" t="s">
        <v>29</v>
      </c>
      <c r="C14" s="27">
        <v>0</v>
      </c>
      <c r="D14" s="28">
        <v>8</v>
      </c>
      <c r="E14" s="28">
        <v>1000</v>
      </c>
      <c r="F14" s="29">
        <v>3</v>
      </c>
      <c r="G14" s="27">
        <v>1950</v>
      </c>
      <c r="H14" s="28">
        <v>2</v>
      </c>
      <c r="I14" s="28">
        <v>5280</v>
      </c>
      <c r="J14" s="29">
        <v>5</v>
      </c>
      <c r="K14" s="27">
        <v>1820</v>
      </c>
      <c r="L14" s="28">
        <v>2</v>
      </c>
      <c r="M14" s="28">
        <v>2600</v>
      </c>
      <c r="N14" s="29">
        <v>7</v>
      </c>
      <c r="O14" s="27">
        <v>840</v>
      </c>
      <c r="P14" s="28">
        <v>11</v>
      </c>
      <c r="Q14" s="28">
        <v>5250</v>
      </c>
      <c r="R14" s="29">
        <v>6</v>
      </c>
      <c r="S14" s="30">
        <f t="shared" si="0"/>
        <v>18740</v>
      </c>
      <c r="T14" s="28">
        <f t="shared" si="1"/>
        <v>44</v>
      </c>
      <c r="U14" s="23">
        <v>12</v>
      </c>
    </row>
    <row r="15" spans="1:21" ht="12.75">
      <c r="A15" s="25">
        <v>15</v>
      </c>
      <c r="B15" s="31" t="s">
        <v>35</v>
      </c>
      <c r="C15" s="27">
        <v>0</v>
      </c>
      <c r="D15" s="28">
        <v>11</v>
      </c>
      <c r="E15" s="28">
        <v>1460</v>
      </c>
      <c r="F15" s="29">
        <v>1</v>
      </c>
      <c r="G15" s="27">
        <v>3700</v>
      </c>
      <c r="H15" s="28">
        <v>5</v>
      </c>
      <c r="I15" s="28">
        <v>8250</v>
      </c>
      <c r="J15" s="29">
        <v>3</v>
      </c>
      <c r="K15" s="27">
        <v>1140</v>
      </c>
      <c r="L15" s="28">
        <v>6</v>
      </c>
      <c r="M15" s="28">
        <v>2400</v>
      </c>
      <c r="N15" s="29">
        <v>5</v>
      </c>
      <c r="O15" s="27">
        <v>1650</v>
      </c>
      <c r="P15" s="28">
        <v>10</v>
      </c>
      <c r="Q15" s="28">
        <v>4550</v>
      </c>
      <c r="R15" s="29">
        <v>4</v>
      </c>
      <c r="S15" s="30">
        <f t="shared" si="0"/>
        <v>23150</v>
      </c>
      <c r="T15" s="28">
        <f t="shared" si="1"/>
        <v>45</v>
      </c>
      <c r="U15" s="23">
        <v>13</v>
      </c>
    </row>
    <row r="16" spans="1:21" ht="12.75">
      <c r="A16" s="32">
        <v>53</v>
      </c>
      <c r="B16" s="26" t="s">
        <v>87</v>
      </c>
      <c r="C16" s="27">
        <v>0</v>
      </c>
      <c r="D16" s="28">
        <v>11</v>
      </c>
      <c r="E16" s="28">
        <v>0</v>
      </c>
      <c r="F16" s="29">
        <v>10.5</v>
      </c>
      <c r="G16" s="27">
        <v>2360</v>
      </c>
      <c r="H16" s="28">
        <v>2</v>
      </c>
      <c r="I16" s="28">
        <v>1650</v>
      </c>
      <c r="J16" s="29">
        <v>10</v>
      </c>
      <c r="K16" s="27">
        <v>3920</v>
      </c>
      <c r="L16" s="28">
        <v>1</v>
      </c>
      <c r="M16" s="28">
        <v>3440</v>
      </c>
      <c r="N16" s="29">
        <v>3</v>
      </c>
      <c r="O16" s="27">
        <v>1100</v>
      </c>
      <c r="P16" s="28">
        <v>7</v>
      </c>
      <c r="Q16" s="28">
        <v>9650</v>
      </c>
      <c r="R16" s="29">
        <v>1</v>
      </c>
      <c r="S16" s="30">
        <f t="shared" si="0"/>
        <v>22120</v>
      </c>
      <c r="T16" s="28">
        <f t="shared" si="1"/>
        <v>45.5</v>
      </c>
      <c r="U16" s="29">
        <v>14</v>
      </c>
    </row>
    <row r="17" spans="1:21" ht="12.75">
      <c r="A17" s="25">
        <v>21</v>
      </c>
      <c r="B17" s="31" t="s">
        <v>54</v>
      </c>
      <c r="C17" s="27">
        <v>0</v>
      </c>
      <c r="D17" s="28">
        <v>9.5</v>
      </c>
      <c r="E17" s="28">
        <v>260</v>
      </c>
      <c r="F17" s="29">
        <v>6.5</v>
      </c>
      <c r="G17" s="27">
        <v>3420</v>
      </c>
      <c r="H17" s="28">
        <v>2</v>
      </c>
      <c r="I17" s="28">
        <v>1850</v>
      </c>
      <c r="J17" s="29">
        <v>11</v>
      </c>
      <c r="K17" s="27">
        <v>6760</v>
      </c>
      <c r="L17" s="28">
        <v>1</v>
      </c>
      <c r="M17" s="28">
        <v>1380</v>
      </c>
      <c r="N17" s="29">
        <v>10</v>
      </c>
      <c r="O17" s="27">
        <v>5440</v>
      </c>
      <c r="P17" s="28">
        <v>2</v>
      </c>
      <c r="Q17" s="28">
        <v>6600</v>
      </c>
      <c r="R17" s="29">
        <v>4</v>
      </c>
      <c r="S17" s="30">
        <f t="shared" si="0"/>
        <v>25710</v>
      </c>
      <c r="T17" s="28">
        <f t="shared" si="1"/>
        <v>46</v>
      </c>
      <c r="U17" s="23">
        <v>15</v>
      </c>
    </row>
    <row r="18" spans="1:21" ht="12.75">
      <c r="A18" s="25">
        <v>39</v>
      </c>
      <c r="B18" s="26" t="s">
        <v>22</v>
      </c>
      <c r="C18" s="27">
        <v>0</v>
      </c>
      <c r="D18" s="28">
        <v>9.5</v>
      </c>
      <c r="E18" s="28">
        <v>5400</v>
      </c>
      <c r="F18" s="29">
        <v>1</v>
      </c>
      <c r="G18" s="27">
        <v>0</v>
      </c>
      <c r="H18" s="28">
        <v>12</v>
      </c>
      <c r="I18" s="28">
        <v>2580</v>
      </c>
      <c r="J18" s="29">
        <v>3</v>
      </c>
      <c r="K18" s="27">
        <v>3580</v>
      </c>
      <c r="L18" s="28">
        <v>1</v>
      </c>
      <c r="M18" s="28">
        <v>2700</v>
      </c>
      <c r="N18" s="29">
        <v>6</v>
      </c>
      <c r="O18" s="27">
        <v>3200</v>
      </c>
      <c r="P18" s="28">
        <v>10</v>
      </c>
      <c r="Q18" s="28">
        <v>3900</v>
      </c>
      <c r="R18" s="29">
        <v>4</v>
      </c>
      <c r="S18" s="30">
        <f t="shared" si="0"/>
        <v>21360</v>
      </c>
      <c r="T18" s="28">
        <f t="shared" si="1"/>
        <v>46.5</v>
      </c>
      <c r="U18" s="23">
        <v>16</v>
      </c>
    </row>
    <row r="19" spans="1:21" ht="12.75">
      <c r="A19" s="25">
        <v>25</v>
      </c>
      <c r="B19" s="31" t="s">
        <v>74</v>
      </c>
      <c r="C19" s="27">
        <v>0</v>
      </c>
      <c r="D19" s="28">
        <v>9.5</v>
      </c>
      <c r="E19" s="28">
        <v>0</v>
      </c>
      <c r="F19" s="29">
        <v>10.5</v>
      </c>
      <c r="G19" s="27">
        <v>1340</v>
      </c>
      <c r="H19" s="28">
        <v>3</v>
      </c>
      <c r="I19" s="28">
        <v>6500</v>
      </c>
      <c r="J19" s="29">
        <v>1</v>
      </c>
      <c r="K19" s="27">
        <v>1660</v>
      </c>
      <c r="L19" s="28">
        <v>4</v>
      </c>
      <c r="M19" s="28">
        <v>1100</v>
      </c>
      <c r="N19" s="29">
        <v>7.5</v>
      </c>
      <c r="O19" s="27">
        <v>4300</v>
      </c>
      <c r="P19" s="28">
        <v>6</v>
      </c>
      <c r="Q19" s="28">
        <v>3850</v>
      </c>
      <c r="R19" s="29">
        <v>5</v>
      </c>
      <c r="S19" s="30">
        <f t="shared" si="0"/>
        <v>18750</v>
      </c>
      <c r="T19" s="28">
        <f t="shared" si="1"/>
        <v>46.5</v>
      </c>
      <c r="U19" s="29">
        <v>17</v>
      </c>
    </row>
    <row r="20" spans="1:21" ht="12.75">
      <c r="A20" s="25">
        <v>30</v>
      </c>
      <c r="B20" s="26" t="s">
        <v>19</v>
      </c>
      <c r="C20" s="27">
        <v>0</v>
      </c>
      <c r="D20" s="28">
        <v>8</v>
      </c>
      <c r="E20" s="28">
        <v>2950</v>
      </c>
      <c r="F20" s="29">
        <v>1</v>
      </c>
      <c r="G20" s="27">
        <v>0</v>
      </c>
      <c r="H20" s="28">
        <v>13.5</v>
      </c>
      <c r="I20" s="28">
        <v>0</v>
      </c>
      <c r="J20" s="29">
        <v>14</v>
      </c>
      <c r="K20" s="27">
        <v>1980</v>
      </c>
      <c r="L20" s="28">
        <v>1</v>
      </c>
      <c r="M20" s="28">
        <v>5040</v>
      </c>
      <c r="N20" s="29">
        <v>3</v>
      </c>
      <c r="O20" s="27">
        <v>5020</v>
      </c>
      <c r="P20" s="28">
        <v>3</v>
      </c>
      <c r="Q20" s="28">
        <v>3600</v>
      </c>
      <c r="R20" s="29">
        <v>6</v>
      </c>
      <c r="S20" s="30">
        <f t="shared" si="0"/>
        <v>18590</v>
      </c>
      <c r="T20" s="28">
        <f t="shared" si="1"/>
        <v>49.5</v>
      </c>
      <c r="U20" s="23">
        <v>18</v>
      </c>
    </row>
    <row r="21" spans="1:21" ht="12.75">
      <c r="A21" s="25">
        <v>13</v>
      </c>
      <c r="B21" s="31" t="s">
        <v>30</v>
      </c>
      <c r="C21" s="27">
        <v>680</v>
      </c>
      <c r="D21" s="28">
        <v>1</v>
      </c>
      <c r="E21" s="28">
        <v>0</v>
      </c>
      <c r="F21" s="29">
        <v>10</v>
      </c>
      <c r="G21" s="27">
        <v>1180</v>
      </c>
      <c r="H21" s="28">
        <v>5</v>
      </c>
      <c r="I21" s="28">
        <v>2550</v>
      </c>
      <c r="J21" s="29">
        <v>6.5</v>
      </c>
      <c r="K21" s="27">
        <v>1320</v>
      </c>
      <c r="L21" s="28">
        <v>7</v>
      </c>
      <c r="M21" s="28">
        <v>3100</v>
      </c>
      <c r="N21" s="29">
        <v>4</v>
      </c>
      <c r="O21" s="27">
        <v>6150</v>
      </c>
      <c r="P21" s="28">
        <v>4</v>
      </c>
      <c r="Q21" s="28">
        <v>1200</v>
      </c>
      <c r="R21" s="29">
        <v>12</v>
      </c>
      <c r="S21" s="30">
        <f t="shared" si="0"/>
        <v>16180</v>
      </c>
      <c r="T21" s="28">
        <f t="shared" si="1"/>
        <v>49.5</v>
      </c>
      <c r="U21" s="23">
        <v>19</v>
      </c>
    </row>
    <row r="22" spans="1:21" ht="12.75">
      <c r="A22" s="25">
        <v>64</v>
      </c>
      <c r="B22" s="26" t="s">
        <v>41</v>
      </c>
      <c r="C22" s="27">
        <v>0</v>
      </c>
      <c r="D22" s="28">
        <v>9.5</v>
      </c>
      <c r="E22" s="28">
        <v>1050</v>
      </c>
      <c r="F22" s="29">
        <v>4</v>
      </c>
      <c r="G22" s="27">
        <v>4700</v>
      </c>
      <c r="H22" s="28">
        <v>2</v>
      </c>
      <c r="I22" s="28">
        <v>2700</v>
      </c>
      <c r="J22" s="29">
        <v>7</v>
      </c>
      <c r="K22" s="27">
        <v>740</v>
      </c>
      <c r="L22" s="28">
        <v>10.5</v>
      </c>
      <c r="M22" s="28">
        <v>5220</v>
      </c>
      <c r="N22" s="29">
        <v>2</v>
      </c>
      <c r="O22" s="27">
        <v>2800</v>
      </c>
      <c r="P22" s="28">
        <v>2</v>
      </c>
      <c r="Q22" s="28">
        <v>1000</v>
      </c>
      <c r="R22" s="29">
        <v>13</v>
      </c>
      <c r="S22" s="30">
        <f t="shared" si="0"/>
        <v>18210</v>
      </c>
      <c r="T22" s="28">
        <f t="shared" si="1"/>
        <v>50</v>
      </c>
      <c r="U22" s="29">
        <v>20</v>
      </c>
    </row>
    <row r="23" spans="1:21" ht="12.75">
      <c r="A23" s="25">
        <v>47</v>
      </c>
      <c r="B23" s="26" t="s">
        <v>13</v>
      </c>
      <c r="C23" s="27">
        <v>3320</v>
      </c>
      <c r="D23" s="28">
        <v>2</v>
      </c>
      <c r="E23" s="28">
        <v>940</v>
      </c>
      <c r="F23" s="29">
        <v>3</v>
      </c>
      <c r="G23" s="27">
        <v>1320</v>
      </c>
      <c r="H23" s="28">
        <v>4</v>
      </c>
      <c r="I23" s="28">
        <v>4500</v>
      </c>
      <c r="J23" s="29">
        <v>3</v>
      </c>
      <c r="K23" s="27">
        <v>60</v>
      </c>
      <c r="L23" s="28">
        <v>14</v>
      </c>
      <c r="M23" s="28">
        <v>3760</v>
      </c>
      <c r="N23" s="29">
        <v>4</v>
      </c>
      <c r="O23" s="27">
        <v>240</v>
      </c>
      <c r="P23" s="28">
        <v>12</v>
      </c>
      <c r="Q23" s="28">
        <v>2520</v>
      </c>
      <c r="R23" s="29">
        <v>8</v>
      </c>
      <c r="S23" s="30">
        <f t="shared" si="0"/>
        <v>16660</v>
      </c>
      <c r="T23" s="28">
        <f t="shared" si="1"/>
        <v>50</v>
      </c>
      <c r="U23" s="23">
        <v>21</v>
      </c>
    </row>
    <row r="24" spans="1:21" ht="12.75">
      <c r="A24" s="25">
        <v>10</v>
      </c>
      <c r="B24" s="26" t="s">
        <v>12</v>
      </c>
      <c r="C24" s="27">
        <v>640</v>
      </c>
      <c r="D24" s="28">
        <v>2</v>
      </c>
      <c r="E24" s="28">
        <v>1140</v>
      </c>
      <c r="F24" s="29">
        <v>2</v>
      </c>
      <c r="G24" s="27">
        <v>120</v>
      </c>
      <c r="H24" s="28">
        <v>11</v>
      </c>
      <c r="I24" s="28">
        <v>2350</v>
      </c>
      <c r="J24" s="29">
        <v>10</v>
      </c>
      <c r="K24" s="27">
        <v>2980</v>
      </c>
      <c r="L24" s="28">
        <v>2</v>
      </c>
      <c r="M24" s="28">
        <v>1380</v>
      </c>
      <c r="N24" s="29">
        <v>4</v>
      </c>
      <c r="O24" s="27">
        <v>2400</v>
      </c>
      <c r="P24" s="28">
        <v>8</v>
      </c>
      <c r="Q24" s="28">
        <v>1360</v>
      </c>
      <c r="R24" s="29">
        <v>11</v>
      </c>
      <c r="S24" s="30">
        <f t="shared" si="0"/>
        <v>12370</v>
      </c>
      <c r="T24" s="28">
        <f t="shared" si="1"/>
        <v>50</v>
      </c>
      <c r="U24" s="23">
        <v>22</v>
      </c>
    </row>
    <row r="25" spans="1:21" ht="12.75">
      <c r="A25" s="25">
        <v>67</v>
      </c>
      <c r="B25" s="26" t="s">
        <v>26</v>
      </c>
      <c r="C25" s="27">
        <v>1300</v>
      </c>
      <c r="D25" s="28">
        <v>3</v>
      </c>
      <c r="E25" s="28">
        <v>60</v>
      </c>
      <c r="F25" s="29">
        <v>8</v>
      </c>
      <c r="G25" s="27">
        <v>0</v>
      </c>
      <c r="H25" s="28">
        <v>13</v>
      </c>
      <c r="I25" s="28">
        <v>9700</v>
      </c>
      <c r="J25" s="29">
        <v>2</v>
      </c>
      <c r="K25" s="27">
        <v>1240</v>
      </c>
      <c r="L25" s="28">
        <v>5</v>
      </c>
      <c r="M25" s="28">
        <v>200</v>
      </c>
      <c r="N25" s="29">
        <v>14</v>
      </c>
      <c r="O25" s="27">
        <v>7000</v>
      </c>
      <c r="P25" s="28">
        <v>2</v>
      </c>
      <c r="Q25" s="28">
        <v>4000</v>
      </c>
      <c r="R25" s="29">
        <v>4</v>
      </c>
      <c r="S25" s="30">
        <f t="shared" si="0"/>
        <v>23500</v>
      </c>
      <c r="T25" s="28">
        <f t="shared" si="1"/>
        <v>51</v>
      </c>
      <c r="U25" s="29">
        <v>23</v>
      </c>
    </row>
    <row r="26" spans="1:21" ht="12.75">
      <c r="A26" s="25">
        <v>11</v>
      </c>
      <c r="B26" s="26" t="s">
        <v>80</v>
      </c>
      <c r="C26" s="27">
        <v>0</v>
      </c>
      <c r="D26" s="28">
        <v>9.5</v>
      </c>
      <c r="E26" s="28">
        <v>0</v>
      </c>
      <c r="F26" s="29">
        <v>11.5</v>
      </c>
      <c r="G26" s="27">
        <v>340</v>
      </c>
      <c r="H26" s="28">
        <v>9</v>
      </c>
      <c r="I26" s="28">
        <v>6140</v>
      </c>
      <c r="J26" s="29">
        <v>3</v>
      </c>
      <c r="K26" s="27">
        <v>1780</v>
      </c>
      <c r="L26" s="28">
        <v>4</v>
      </c>
      <c r="M26" s="28">
        <v>2620</v>
      </c>
      <c r="N26" s="29">
        <v>6</v>
      </c>
      <c r="O26" s="27">
        <v>2140</v>
      </c>
      <c r="P26" s="28">
        <v>5</v>
      </c>
      <c r="Q26" s="28">
        <v>6200</v>
      </c>
      <c r="R26" s="29">
        <v>3</v>
      </c>
      <c r="S26" s="30">
        <f t="shared" si="0"/>
        <v>19220</v>
      </c>
      <c r="T26" s="28">
        <f t="shared" si="1"/>
        <v>51</v>
      </c>
      <c r="U26" s="23">
        <v>24</v>
      </c>
    </row>
    <row r="27" spans="1:21" ht="12.75">
      <c r="A27" s="25">
        <v>57</v>
      </c>
      <c r="B27" s="26" t="s">
        <v>59</v>
      </c>
      <c r="C27" s="27">
        <v>0</v>
      </c>
      <c r="D27" s="28">
        <v>11</v>
      </c>
      <c r="E27" s="28">
        <v>180</v>
      </c>
      <c r="F27" s="29">
        <v>6</v>
      </c>
      <c r="G27" s="27">
        <v>1840</v>
      </c>
      <c r="H27" s="28">
        <v>4</v>
      </c>
      <c r="I27" s="28">
        <v>200</v>
      </c>
      <c r="J27" s="29">
        <v>13</v>
      </c>
      <c r="K27" s="27">
        <v>2460</v>
      </c>
      <c r="L27" s="28">
        <v>2</v>
      </c>
      <c r="M27" s="28">
        <v>2900</v>
      </c>
      <c r="N27" s="29">
        <v>3</v>
      </c>
      <c r="O27" s="27">
        <v>3500</v>
      </c>
      <c r="P27" s="28">
        <v>8</v>
      </c>
      <c r="Q27" s="28">
        <v>5950</v>
      </c>
      <c r="R27" s="29">
        <v>4</v>
      </c>
      <c r="S27" s="30">
        <f t="shared" si="0"/>
        <v>17030</v>
      </c>
      <c r="T27" s="28">
        <f t="shared" si="1"/>
        <v>51</v>
      </c>
      <c r="U27" s="23">
        <v>25</v>
      </c>
    </row>
    <row r="28" spans="1:21" ht="12.75">
      <c r="A28" s="25">
        <v>28</v>
      </c>
      <c r="B28" s="26" t="s">
        <v>77</v>
      </c>
      <c r="C28" s="27">
        <v>0</v>
      </c>
      <c r="D28" s="28">
        <v>9.5</v>
      </c>
      <c r="E28" s="28">
        <v>0</v>
      </c>
      <c r="F28" s="29">
        <v>11</v>
      </c>
      <c r="G28" s="27">
        <v>5500</v>
      </c>
      <c r="H28" s="28">
        <v>1</v>
      </c>
      <c r="I28" s="28">
        <v>2920</v>
      </c>
      <c r="J28" s="29">
        <v>8</v>
      </c>
      <c r="K28" s="27">
        <v>1380</v>
      </c>
      <c r="L28" s="28">
        <v>7</v>
      </c>
      <c r="M28" s="28">
        <v>3280</v>
      </c>
      <c r="N28" s="29">
        <v>3</v>
      </c>
      <c r="O28" s="27">
        <v>4900</v>
      </c>
      <c r="P28" s="28">
        <v>5</v>
      </c>
      <c r="Q28" s="28">
        <v>3750</v>
      </c>
      <c r="R28" s="29">
        <v>8</v>
      </c>
      <c r="S28" s="30">
        <f t="shared" si="0"/>
        <v>21730</v>
      </c>
      <c r="T28" s="28">
        <f t="shared" si="1"/>
        <v>52.5</v>
      </c>
      <c r="U28" s="29">
        <v>26</v>
      </c>
    </row>
    <row r="29" spans="1:21" ht="12.75">
      <c r="A29" s="25">
        <v>31</v>
      </c>
      <c r="B29" s="26" t="s">
        <v>118</v>
      </c>
      <c r="C29" s="27">
        <v>0</v>
      </c>
      <c r="D29" s="28">
        <v>15</v>
      </c>
      <c r="E29" s="28">
        <v>0</v>
      </c>
      <c r="F29" s="29">
        <v>15</v>
      </c>
      <c r="G29" s="27">
        <v>5550</v>
      </c>
      <c r="H29" s="28">
        <v>3</v>
      </c>
      <c r="I29" s="28">
        <v>5900</v>
      </c>
      <c r="J29" s="29">
        <v>4</v>
      </c>
      <c r="K29" s="27">
        <v>1080</v>
      </c>
      <c r="L29" s="28">
        <v>7</v>
      </c>
      <c r="M29" s="28">
        <v>3980</v>
      </c>
      <c r="N29" s="29">
        <v>3</v>
      </c>
      <c r="O29" s="27">
        <v>3200</v>
      </c>
      <c r="P29" s="28">
        <v>5</v>
      </c>
      <c r="Q29" s="28">
        <v>8150</v>
      </c>
      <c r="R29" s="29">
        <v>1</v>
      </c>
      <c r="S29" s="30">
        <f t="shared" si="0"/>
        <v>27860</v>
      </c>
      <c r="T29" s="28">
        <f t="shared" si="1"/>
        <v>53</v>
      </c>
      <c r="U29" s="23">
        <v>27</v>
      </c>
    </row>
    <row r="30" spans="1:21" ht="12.75">
      <c r="A30" s="25">
        <v>78</v>
      </c>
      <c r="B30" s="26" t="s">
        <v>17</v>
      </c>
      <c r="C30" s="27">
        <v>250</v>
      </c>
      <c r="D30" s="28">
        <v>3</v>
      </c>
      <c r="E30" s="28">
        <v>460</v>
      </c>
      <c r="F30" s="29">
        <v>5</v>
      </c>
      <c r="G30" s="27">
        <v>250</v>
      </c>
      <c r="H30" s="28">
        <v>10</v>
      </c>
      <c r="I30" s="28">
        <v>5150</v>
      </c>
      <c r="J30" s="29">
        <v>2</v>
      </c>
      <c r="K30" s="27">
        <v>220</v>
      </c>
      <c r="L30" s="28">
        <v>13</v>
      </c>
      <c r="M30" s="28">
        <v>2740</v>
      </c>
      <c r="N30" s="29">
        <v>5</v>
      </c>
      <c r="O30" s="27">
        <v>2550</v>
      </c>
      <c r="P30" s="28">
        <v>7</v>
      </c>
      <c r="Q30" s="28">
        <v>4500</v>
      </c>
      <c r="R30" s="29">
        <v>8</v>
      </c>
      <c r="S30" s="30">
        <f t="shared" si="0"/>
        <v>16120</v>
      </c>
      <c r="T30" s="28">
        <f t="shared" si="1"/>
        <v>53</v>
      </c>
      <c r="U30" s="23">
        <v>28</v>
      </c>
    </row>
    <row r="31" spans="1:21" ht="12.75">
      <c r="A31" s="25">
        <v>19</v>
      </c>
      <c r="B31" s="31" t="s">
        <v>47</v>
      </c>
      <c r="C31" s="27">
        <v>240</v>
      </c>
      <c r="D31" s="28">
        <v>4</v>
      </c>
      <c r="E31" s="28">
        <v>0</v>
      </c>
      <c r="F31" s="29">
        <v>10</v>
      </c>
      <c r="G31" s="27">
        <v>150</v>
      </c>
      <c r="H31" s="28">
        <v>14</v>
      </c>
      <c r="I31" s="28">
        <v>4520</v>
      </c>
      <c r="J31" s="29">
        <v>1</v>
      </c>
      <c r="K31" s="27">
        <v>2660</v>
      </c>
      <c r="L31" s="28">
        <v>4</v>
      </c>
      <c r="M31" s="28">
        <v>460</v>
      </c>
      <c r="N31" s="29">
        <v>11.5</v>
      </c>
      <c r="O31" s="27">
        <v>3000</v>
      </c>
      <c r="P31" s="28">
        <v>6</v>
      </c>
      <c r="Q31" s="28">
        <v>4900</v>
      </c>
      <c r="R31" s="29">
        <v>3</v>
      </c>
      <c r="S31" s="30">
        <f t="shared" si="0"/>
        <v>15930</v>
      </c>
      <c r="T31" s="28">
        <f t="shared" si="1"/>
        <v>53.5</v>
      </c>
      <c r="U31" s="29">
        <v>29</v>
      </c>
    </row>
    <row r="32" spans="1:21" ht="12.75">
      <c r="A32" s="25">
        <v>37</v>
      </c>
      <c r="B32" s="26" t="s">
        <v>33</v>
      </c>
      <c r="C32" s="27">
        <v>0</v>
      </c>
      <c r="D32" s="28">
        <v>9.5</v>
      </c>
      <c r="E32" s="28">
        <v>1720</v>
      </c>
      <c r="F32" s="29">
        <v>2</v>
      </c>
      <c r="G32" s="27">
        <v>2980</v>
      </c>
      <c r="H32" s="28">
        <v>1</v>
      </c>
      <c r="I32" s="28">
        <v>3020</v>
      </c>
      <c r="J32" s="29">
        <v>9</v>
      </c>
      <c r="K32" s="27">
        <v>480</v>
      </c>
      <c r="L32" s="28">
        <v>9</v>
      </c>
      <c r="M32" s="28">
        <v>920</v>
      </c>
      <c r="N32" s="29">
        <v>7.5</v>
      </c>
      <c r="O32" s="27">
        <v>820</v>
      </c>
      <c r="P32" s="28">
        <v>10</v>
      </c>
      <c r="Q32" s="28">
        <v>5100</v>
      </c>
      <c r="R32" s="29">
        <v>7</v>
      </c>
      <c r="S32" s="30">
        <f t="shared" si="0"/>
        <v>15040</v>
      </c>
      <c r="T32" s="28">
        <f t="shared" si="1"/>
        <v>55</v>
      </c>
      <c r="U32" s="23">
        <v>30</v>
      </c>
    </row>
    <row r="33" spans="1:21" ht="12.75">
      <c r="A33" s="25">
        <v>23</v>
      </c>
      <c r="B33" s="46" t="s">
        <v>68</v>
      </c>
      <c r="C33" s="47">
        <v>0</v>
      </c>
      <c r="D33" s="48">
        <v>8</v>
      </c>
      <c r="E33" s="48">
        <v>0</v>
      </c>
      <c r="F33" s="49">
        <v>11.5</v>
      </c>
      <c r="G33" s="47">
        <v>6300</v>
      </c>
      <c r="H33" s="48">
        <v>2</v>
      </c>
      <c r="I33" s="48">
        <v>10</v>
      </c>
      <c r="J33" s="49">
        <v>13</v>
      </c>
      <c r="K33" s="47">
        <v>2060</v>
      </c>
      <c r="L33" s="48">
        <v>4</v>
      </c>
      <c r="M33" s="48">
        <v>460</v>
      </c>
      <c r="N33" s="49">
        <v>11.5</v>
      </c>
      <c r="O33" s="47">
        <v>4950</v>
      </c>
      <c r="P33" s="48">
        <v>1</v>
      </c>
      <c r="Q33" s="48">
        <v>3400</v>
      </c>
      <c r="R33" s="49">
        <v>4.5</v>
      </c>
      <c r="S33" s="50">
        <f t="shared" si="0"/>
        <v>17180</v>
      </c>
      <c r="T33" s="48">
        <f t="shared" si="1"/>
        <v>55.5</v>
      </c>
      <c r="U33" s="51">
        <v>31</v>
      </c>
    </row>
    <row r="34" spans="1:21" ht="12.75">
      <c r="A34" s="25">
        <v>81</v>
      </c>
      <c r="B34" s="26" t="s">
        <v>85</v>
      </c>
      <c r="C34" s="27">
        <v>0</v>
      </c>
      <c r="D34" s="28">
        <v>9.5</v>
      </c>
      <c r="E34" s="28">
        <v>0</v>
      </c>
      <c r="F34" s="29">
        <v>11.5</v>
      </c>
      <c r="G34" s="27">
        <v>600</v>
      </c>
      <c r="H34" s="28">
        <v>7</v>
      </c>
      <c r="I34" s="28">
        <v>11850</v>
      </c>
      <c r="J34" s="29">
        <v>1</v>
      </c>
      <c r="K34" s="27">
        <v>60</v>
      </c>
      <c r="L34" s="28">
        <v>14</v>
      </c>
      <c r="M34" s="28">
        <v>3240</v>
      </c>
      <c r="N34" s="29">
        <v>1</v>
      </c>
      <c r="O34" s="27">
        <v>4600</v>
      </c>
      <c r="P34" s="28">
        <v>2</v>
      </c>
      <c r="Q34" s="28">
        <v>2200</v>
      </c>
      <c r="R34" s="29">
        <v>10</v>
      </c>
      <c r="S34" s="30">
        <f t="shared" si="0"/>
        <v>22550</v>
      </c>
      <c r="T34" s="28">
        <f t="shared" si="1"/>
        <v>56</v>
      </c>
      <c r="U34" s="29">
        <v>32</v>
      </c>
    </row>
    <row r="35" spans="1:21" ht="12.75">
      <c r="A35" s="25">
        <v>65</v>
      </c>
      <c r="B35" s="26" t="s">
        <v>119</v>
      </c>
      <c r="C35" s="27">
        <v>0</v>
      </c>
      <c r="D35" s="28">
        <v>15</v>
      </c>
      <c r="E35" s="28">
        <v>0</v>
      </c>
      <c r="F35" s="29">
        <v>15</v>
      </c>
      <c r="G35" s="27">
        <v>1440</v>
      </c>
      <c r="H35" s="28">
        <v>5</v>
      </c>
      <c r="I35" s="28">
        <v>4950</v>
      </c>
      <c r="J35" s="29">
        <v>2</v>
      </c>
      <c r="K35" s="27">
        <v>1920</v>
      </c>
      <c r="L35" s="28">
        <v>5</v>
      </c>
      <c r="M35" s="28">
        <v>2160</v>
      </c>
      <c r="N35" s="29">
        <v>2</v>
      </c>
      <c r="O35" s="27">
        <v>6100</v>
      </c>
      <c r="P35" s="28">
        <v>3</v>
      </c>
      <c r="Q35" s="28">
        <v>2340</v>
      </c>
      <c r="R35" s="29">
        <v>9</v>
      </c>
      <c r="S35" s="30">
        <f aca="true" t="shared" si="2" ref="S35:S66">SUM(C35+E35+G35+I35+K35++M35++O35++Q35)</f>
        <v>18910</v>
      </c>
      <c r="T35" s="28">
        <f aca="true" t="shared" si="3" ref="T35:T66">SUM(D35+F35+H35+J35+L35+N35+P35+R35)</f>
        <v>56</v>
      </c>
      <c r="U35" s="23">
        <v>33</v>
      </c>
    </row>
    <row r="36" spans="1:21" ht="12.75">
      <c r="A36" s="25">
        <v>48</v>
      </c>
      <c r="B36" s="26" t="s">
        <v>42</v>
      </c>
      <c r="C36" s="27">
        <v>0</v>
      </c>
      <c r="D36" s="28">
        <v>9.5</v>
      </c>
      <c r="E36" s="28">
        <v>900</v>
      </c>
      <c r="F36" s="29">
        <v>4</v>
      </c>
      <c r="G36" s="27">
        <v>1400</v>
      </c>
      <c r="H36" s="28">
        <v>4</v>
      </c>
      <c r="I36" s="28">
        <v>750</v>
      </c>
      <c r="J36" s="29">
        <v>14</v>
      </c>
      <c r="K36" s="27">
        <v>980</v>
      </c>
      <c r="L36" s="28">
        <v>8</v>
      </c>
      <c r="M36" s="28">
        <v>900</v>
      </c>
      <c r="N36" s="29">
        <v>9</v>
      </c>
      <c r="O36" s="27">
        <v>8200</v>
      </c>
      <c r="P36" s="28">
        <v>2</v>
      </c>
      <c r="Q36" s="28">
        <v>4400</v>
      </c>
      <c r="R36" s="29">
        <v>6</v>
      </c>
      <c r="S36" s="30">
        <f t="shared" si="2"/>
        <v>17530</v>
      </c>
      <c r="T36" s="28">
        <f t="shared" si="3"/>
        <v>56.5</v>
      </c>
      <c r="U36" s="23">
        <v>34</v>
      </c>
    </row>
    <row r="37" spans="1:21" ht="12.75">
      <c r="A37" s="25">
        <v>52</v>
      </c>
      <c r="B37" s="26" t="s">
        <v>11</v>
      </c>
      <c r="C37" s="27">
        <v>3440</v>
      </c>
      <c r="D37" s="28">
        <v>1</v>
      </c>
      <c r="E37" s="28">
        <v>2150</v>
      </c>
      <c r="F37" s="29">
        <v>3</v>
      </c>
      <c r="G37" s="27">
        <v>400</v>
      </c>
      <c r="H37" s="28">
        <v>13</v>
      </c>
      <c r="I37" s="28">
        <v>2380</v>
      </c>
      <c r="J37" s="29">
        <v>11</v>
      </c>
      <c r="K37" s="27">
        <v>580</v>
      </c>
      <c r="L37" s="28">
        <v>12</v>
      </c>
      <c r="M37" s="28">
        <v>9460</v>
      </c>
      <c r="N37" s="29">
        <v>1</v>
      </c>
      <c r="O37" s="27">
        <v>5750</v>
      </c>
      <c r="P37" s="28">
        <v>5</v>
      </c>
      <c r="Q37" s="28">
        <v>1460</v>
      </c>
      <c r="R37" s="29">
        <v>11</v>
      </c>
      <c r="S37" s="30">
        <f t="shared" si="2"/>
        <v>25620</v>
      </c>
      <c r="T37" s="28">
        <f t="shared" si="3"/>
        <v>57</v>
      </c>
      <c r="U37" s="29">
        <v>35</v>
      </c>
    </row>
    <row r="38" spans="1:21" ht="12.75">
      <c r="A38" s="25">
        <v>41</v>
      </c>
      <c r="B38" s="26" t="s">
        <v>40</v>
      </c>
      <c r="C38" s="27">
        <v>0</v>
      </c>
      <c r="D38" s="28">
        <v>8</v>
      </c>
      <c r="E38" s="28">
        <v>150</v>
      </c>
      <c r="F38" s="29">
        <v>5</v>
      </c>
      <c r="G38" s="27">
        <v>300</v>
      </c>
      <c r="H38" s="28">
        <v>10</v>
      </c>
      <c r="I38" s="28">
        <v>4900</v>
      </c>
      <c r="J38" s="29">
        <v>5</v>
      </c>
      <c r="K38" s="27">
        <v>100</v>
      </c>
      <c r="L38" s="28">
        <v>13</v>
      </c>
      <c r="M38" s="28">
        <v>1360</v>
      </c>
      <c r="N38" s="29">
        <v>11</v>
      </c>
      <c r="O38" s="27">
        <v>2100</v>
      </c>
      <c r="P38" s="28">
        <v>3</v>
      </c>
      <c r="Q38" s="28">
        <v>8300</v>
      </c>
      <c r="R38" s="29">
        <v>2</v>
      </c>
      <c r="S38" s="30">
        <f t="shared" si="2"/>
        <v>17210</v>
      </c>
      <c r="T38" s="28">
        <f t="shared" si="3"/>
        <v>57</v>
      </c>
      <c r="U38" s="23">
        <v>36</v>
      </c>
    </row>
    <row r="39" spans="1:21" ht="12.75">
      <c r="A39" s="25">
        <v>18</v>
      </c>
      <c r="B39" s="31" t="s">
        <v>20</v>
      </c>
      <c r="C39" s="27">
        <v>100</v>
      </c>
      <c r="D39" s="28">
        <v>4</v>
      </c>
      <c r="E39" s="28">
        <v>280</v>
      </c>
      <c r="F39" s="29">
        <v>5</v>
      </c>
      <c r="G39" s="27">
        <v>10</v>
      </c>
      <c r="H39" s="28">
        <v>11</v>
      </c>
      <c r="I39" s="28">
        <v>5820</v>
      </c>
      <c r="J39" s="29">
        <v>4</v>
      </c>
      <c r="K39" s="27">
        <v>60</v>
      </c>
      <c r="L39" s="28">
        <v>11</v>
      </c>
      <c r="M39" s="28">
        <v>540</v>
      </c>
      <c r="N39" s="29">
        <v>14</v>
      </c>
      <c r="O39" s="27">
        <v>1350</v>
      </c>
      <c r="P39" s="28">
        <v>5</v>
      </c>
      <c r="Q39" s="28">
        <v>4800</v>
      </c>
      <c r="R39" s="29">
        <v>3</v>
      </c>
      <c r="S39" s="30">
        <f t="shared" si="2"/>
        <v>12960</v>
      </c>
      <c r="T39" s="28">
        <f t="shared" si="3"/>
        <v>57</v>
      </c>
      <c r="U39" s="23">
        <v>37</v>
      </c>
    </row>
    <row r="40" spans="1:21" ht="12.75">
      <c r="A40" s="25">
        <v>3</v>
      </c>
      <c r="B40" s="26" t="s">
        <v>79</v>
      </c>
      <c r="C40" s="27">
        <v>0</v>
      </c>
      <c r="D40" s="28">
        <v>11</v>
      </c>
      <c r="E40" s="28">
        <v>0</v>
      </c>
      <c r="F40" s="29">
        <v>10</v>
      </c>
      <c r="G40" s="27">
        <v>150</v>
      </c>
      <c r="H40" s="28">
        <v>11</v>
      </c>
      <c r="I40" s="28">
        <v>2420</v>
      </c>
      <c r="J40" s="29">
        <v>4</v>
      </c>
      <c r="K40" s="27">
        <v>1200</v>
      </c>
      <c r="L40" s="28">
        <v>4</v>
      </c>
      <c r="M40" s="28">
        <v>2520</v>
      </c>
      <c r="N40" s="29">
        <v>8</v>
      </c>
      <c r="O40" s="27">
        <v>3550</v>
      </c>
      <c r="P40" s="28">
        <v>4</v>
      </c>
      <c r="Q40" s="28">
        <v>3100</v>
      </c>
      <c r="R40" s="29">
        <v>7</v>
      </c>
      <c r="S40" s="30">
        <f t="shared" si="2"/>
        <v>12940</v>
      </c>
      <c r="T40" s="28">
        <f t="shared" si="3"/>
        <v>59</v>
      </c>
      <c r="U40" s="29">
        <v>38</v>
      </c>
    </row>
    <row r="41" spans="1:21" ht="12.75">
      <c r="A41" s="25">
        <v>17</v>
      </c>
      <c r="B41" s="31" t="s">
        <v>73</v>
      </c>
      <c r="C41" s="27">
        <v>0</v>
      </c>
      <c r="D41" s="28">
        <v>9.5</v>
      </c>
      <c r="E41" s="28">
        <v>0</v>
      </c>
      <c r="F41" s="29">
        <v>10.5</v>
      </c>
      <c r="G41" s="27">
        <v>480</v>
      </c>
      <c r="H41" s="28">
        <v>9</v>
      </c>
      <c r="I41" s="28">
        <v>1800</v>
      </c>
      <c r="J41" s="29">
        <v>9</v>
      </c>
      <c r="K41" s="27">
        <v>260</v>
      </c>
      <c r="L41" s="28">
        <v>10</v>
      </c>
      <c r="M41" s="28">
        <v>3720</v>
      </c>
      <c r="N41" s="29">
        <v>2</v>
      </c>
      <c r="O41" s="27">
        <v>1740</v>
      </c>
      <c r="P41" s="28">
        <v>5</v>
      </c>
      <c r="Q41" s="28">
        <v>3350</v>
      </c>
      <c r="R41" s="29">
        <v>5</v>
      </c>
      <c r="S41" s="30">
        <f t="shared" si="2"/>
        <v>11350</v>
      </c>
      <c r="T41" s="28">
        <f t="shared" si="3"/>
        <v>60</v>
      </c>
      <c r="U41" s="23">
        <v>39</v>
      </c>
    </row>
    <row r="42" spans="1:21" ht="12.75">
      <c r="A42" s="25">
        <v>50</v>
      </c>
      <c r="B42" s="26" t="s">
        <v>25</v>
      </c>
      <c r="C42" s="27">
        <v>1200</v>
      </c>
      <c r="D42" s="28">
        <v>4</v>
      </c>
      <c r="E42" s="28">
        <v>200</v>
      </c>
      <c r="F42" s="29">
        <v>6.5</v>
      </c>
      <c r="G42" s="27">
        <v>650</v>
      </c>
      <c r="H42" s="28">
        <v>13</v>
      </c>
      <c r="I42" s="28">
        <v>3800</v>
      </c>
      <c r="J42" s="29">
        <v>7</v>
      </c>
      <c r="K42" s="27">
        <v>2000</v>
      </c>
      <c r="L42" s="28">
        <v>6</v>
      </c>
      <c r="M42" s="28">
        <v>960</v>
      </c>
      <c r="N42" s="29">
        <v>10</v>
      </c>
      <c r="O42" s="27">
        <v>3850</v>
      </c>
      <c r="P42" s="28">
        <v>7</v>
      </c>
      <c r="Q42" s="28">
        <v>2850</v>
      </c>
      <c r="R42" s="29">
        <v>8</v>
      </c>
      <c r="S42" s="30">
        <f t="shared" si="2"/>
        <v>15510</v>
      </c>
      <c r="T42" s="28">
        <f t="shared" si="3"/>
        <v>61.5</v>
      </c>
      <c r="U42" s="23">
        <v>40</v>
      </c>
    </row>
    <row r="43" spans="1:21" ht="12.75">
      <c r="A43" s="25">
        <v>22</v>
      </c>
      <c r="B43" s="46" t="s">
        <v>66</v>
      </c>
      <c r="C43" s="47">
        <v>0</v>
      </c>
      <c r="D43" s="48">
        <v>11</v>
      </c>
      <c r="E43" s="48">
        <v>200</v>
      </c>
      <c r="F43" s="49">
        <v>8</v>
      </c>
      <c r="G43" s="47">
        <v>2100</v>
      </c>
      <c r="H43" s="48">
        <v>3</v>
      </c>
      <c r="I43" s="48">
        <v>4140</v>
      </c>
      <c r="J43" s="49">
        <v>8</v>
      </c>
      <c r="K43" s="47">
        <v>740</v>
      </c>
      <c r="L43" s="48">
        <v>10.5</v>
      </c>
      <c r="M43" s="48">
        <v>640</v>
      </c>
      <c r="N43" s="49">
        <v>12</v>
      </c>
      <c r="O43" s="47">
        <v>1000</v>
      </c>
      <c r="P43" s="48">
        <v>6</v>
      </c>
      <c r="Q43" s="48">
        <v>5100</v>
      </c>
      <c r="R43" s="49">
        <v>3</v>
      </c>
      <c r="S43" s="50">
        <f t="shared" si="2"/>
        <v>13920</v>
      </c>
      <c r="T43" s="48">
        <f t="shared" si="3"/>
        <v>61.5</v>
      </c>
      <c r="U43" s="49">
        <v>41</v>
      </c>
    </row>
    <row r="44" spans="1:21" ht="12.75">
      <c r="A44" s="25">
        <v>16</v>
      </c>
      <c r="B44" s="31" t="s">
        <v>67</v>
      </c>
      <c r="C44" s="27">
        <v>0</v>
      </c>
      <c r="D44" s="28">
        <v>9.5</v>
      </c>
      <c r="E44" s="28">
        <v>0</v>
      </c>
      <c r="F44" s="29">
        <v>10</v>
      </c>
      <c r="G44" s="27">
        <v>1450</v>
      </c>
      <c r="H44" s="28">
        <v>10</v>
      </c>
      <c r="I44" s="28">
        <v>2650</v>
      </c>
      <c r="J44" s="29">
        <v>8.5</v>
      </c>
      <c r="K44" s="27">
        <v>4800</v>
      </c>
      <c r="L44" s="28">
        <v>1</v>
      </c>
      <c r="M44" s="28">
        <v>4220</v>
      </c>
      <c r="N44" s="29">
        <v>1</v>
      </c>
      <c r="O44" s="27">
        <v>850</v>
      </c>
      <c r="P44" s="28">
        <v>12</v>
      </c>
      <c r="Q44" s="28">
        <v>2950</v>
      </c>
      <c r="R44" s="29">
        <v>10</v>
      </c>
      <c r="S44" s="30">
        <f t="shared" si="2"/>
        <v>16920</v>
      </c>
      <c r="T44" s="28">
        <f t="shared" si="3"/>
        <v>62</v>
      </c>
      <c r="U44" s="23">
        <v>42</v>
      </c>
    </row>
    <row r="45" spans="1:21" ht="12.75">
      <c r="A45" s="25">
        <v>46</v>
      </c>
      <c r="B45" s="26" t="s">
        <v>58</v>
      </c>
      <c r="C45" s="27">
        <v>450</v>
      </c>
      <c r="D45" s="28">
        <v>6</v>
      </c>
      <c r="E45" s="28">
        <v>0</v>
      </c>
      <c r="F45" s="29">
        <v>11</v>
      </c>
      <c r="G45" s="27">
        <v>550</v>
      </c>
      <c r="H45" s="28">
        <v>11</v>
      </c>
      <c r="I45" s="28">
        <v>6820</v>
      </c>
      <c r="J45" s="29">
        <v>2</v>
      </c>
      <c r="K45" s="27">
        <v>1540</v>
      </c>
      <c r="L45" s="28">
        <v>3</v>
      </c>
      <c r="M45" s="28">
        <v>1700</v>
      </c>
      <c r="N45" s="29">
        <v>9</v>
      </c>
      <c r="O45" s="27">
        <v>1400</v>
      </c>
      <c r="P45" s="28">
        <v>11</v>
      </c>
      <c r="Q45" s="28">
        <v>3300</v>
      </c>
      <c r="R45" s="29">
        <v>9</v>
      </c>
      <c r="S45" s="30">
        <f t="shared" si="2"/>
        <v>15760</v>
      </c>
      <c r="T45" s="28">
        <f t="shared" si="3"/>
        <v>62</v>
      </c>
      <c r="U45" s="23">
        <v>43</v>
      </c>
    </row>
    <row r="46" spans="1:21" ht="12.75">
      <c r="A46" s="25">
        <v>49</v>
      </c>
      <c r="B46" s="26" t="s">
        <v>63</v>
      </c>
      <c r="C46" s="27">
        <v>0</v>
      </c>
      <c r="D46" s="28">
        <v>8</v>
      </c>
      <c r="E46" s="28">
        <v>0</v>
      </c>
      <c r="F46" s="29">
        <v>10</v>
      </c>
      <c r="G46" s="27">
        <v>1060</v>
      </c>
      <c r="H46" s="28">
        <v>6</v>
      </c>
      <c r="I46" s="28">
        <v>3750</v>
      </c>
      <c r="J46" s="29">
        <v>7</v>
      </c>
      <c r="K46" s="27">
        <v>3160</v>
      </c>
      <c r="L46" s="28">
        <v>2</v>
      </c>
      <c r="M46" s="28">
        <v>540</v>
      </c>
      <c r="N46" s="29">
        <v>13</v>
      </c>
      <c r="O46" s="27">
        <v>2560</v>
      </c>
      <c r="P46" s="28">
        <v>4</v>
      </c>
      <c r="Q46" s="28">
        <v>1500</v>
      </c>
      <c r="R46" s="29">
        <v>12</v>
      </c>
      <c r="S46" s="30">
        <f t="shared" si="2"/>
        <v>12570</v>
      </c>
      <c r="T46" s="28">
        <f t="shared" si="3"/>
        <v>62</v>
      </c>
      <c r="U46" s="29">
        <v>44</v>
      </c>
    </row>
    <row r="47" spans="1:21" ht="12.75">
      <c r="A47" s="25">
        <v>76</v>
      </c>
      <c r="B47" s="26" t="s">
        <v>45</v>
      </c>
      <c r="C47" s="27">
        <v>980</v>
      </c>
      <c r="D47" s="28">
        <v>3</v>
      </c>
      <c r="E47" s="28">
        <v>0</v>
      </c>
      <c r="F47" s="29">
        <v>11</v>
      </c>
      <c r="G47" s="27">
        <v>0</v>
      </c>
      <c r="H47" s="28">
        <v>12</v>
      </c>
      <c r="I47" s="28">
        <v>2280</v>
      </c>
      <c r="J47" s="29">
        <v>12</v>
      </c>
      <c r="K47" s="27">
        <v>220</v>
      </c>
      <c r="L47" s="28">
        <v>11</v>
      </c>
      <c r="M47" s="28">
        <v>4120</v>
      </c>
      <c r="N47" s="29">
        <v>2</v>
      </c>
      <c r="O47" s="27">
        <v>860</v>
      </c>
      <c r="P47" s="28">
        <v>9</v>
      </c>
      <c r="Q47" s="28">
        <v>3920</v>
      </c>
      <c r="R47" s="29">
        <v>2</v>
      </c>
      <c r="S47" s="30">
        <f t="shared" si="2"/>
        <v>12380</v>
      </c>
      <c r="T47" s="28">
        <f t="shared" si="3"/>
        <v>62</v>
      </c>
      <c r="U47" s="23">
        <v>45</v>
      </c>
    </row>
    <row r="48" spans="1:21" ht="12.75">
      <c r="A48" s="25">
        <v>27</v>
      </c>
      <c r="B48" s="31" t="s">
        <v>21</v>
      </c>
      <c r="C48" s="27">
        <v>0</v>
      </c>
      <c r="D48" s="28">
        <v>8</v>
      </c>
      <c r="E48" s="28">
        <v>1180</v>
      </c>
      <c r="F48" s="29">
        <v>2</v>
      </c>
      <c r="G48" s="27">
        <v>2200</v>
      </c>
      <c r="H48" s="28">
        <v>7</v>
      </c>
      <c r="I48" s="28">
        <v>2100</v>
      </c>
      <c r="J48" s="29">
        <v>9</v>
      </c>
      <c r="K48" s="27">
        <v>940</v>
      </c>
      <c r="L48" s="28">
        <v>9</v>
      </c>
      <c r="M48" s="28">
        <v>440</v>
      </c>
      <c r="N48" s="29">
        <v>13</v>
      </c>
      <c r="O48" s="27">
        <v>1400</v>
      </c>
      <c r="P48" s="28">
        <v>7</v>
      </c>
      <c r="Q48" s="28">
        <v>3850</v>
      </c>
      <c r="R48" s="29">
        <v>7</v>
      </c>
      <c r="S48" s="30">
        <f t="shared" si="2"/>
        <v>12110</v>
      </c>
      <c r="T48" s="28">
        <f t="shared" si="3"/>
        <v>62</v>
      </c>
      <c r="U48" s="23">
        <v>46</v>
      </c>
    </row>
    <row r="49" spans="1:21" ht="12.75">
      <c r="A49" s="25">
        <v>14</v>
      </c>
      <c r="B49" s="46" t="s">
        <v>34</v>
      </c>
      <c r="C49" s="47">
        <v>0</v>
      </c>
      <c r="D49" s="48">
        <v>9.5</v>
      </c>
      <c r="E49" s="48">
        <v>1150</v>
      </c>
      <c r="F49" s="49">
        <v>2</v>
      </c>
      <c r="G49" s="47">
        <v>2500</v>
      </c>
      <c r="H49" s="48">
        <v>4.5</v>
      </c>
      <c r="I49" s="48">
        <v>4720</v>
      </c>
      <c r="J49" s="49">
        <v>6</v>
      </c>
      <c r="K49" s="47">
        <v>140</v>
      </c>
      <c r="L49" s="48">
        <v>14</v>
      </c>
      <c r="M49" s="48">
        <v>560</v>
      </c>
      <c r="N49" s="49">
        <v>11</v>
      </c>
      <c r="O49" s="47">
        <v>720</v>
      </c>
      <c r="P49" s="48">
        <v>12</v>
      </c>
      <c r="Q49" s="48">
        <v>3400</v>
      </c>
      <c r="R49" s="49">
        <v>4.5</v>
      </c>
      <c r="S49" s="50">
        <f t="shared" si="2"/>
        <v>13190</v>
      </c>
      <c r="T49" s="48">
        <f t="shared" si="3"/>
        <v>63.5</v>
      </c>
      <c r="U49" s="49">
        <v>47</v>
      </c>
    </row>
    <row r="50" spans="1:21" ht="12.75">
      <c r="A50" s="25">
        <v>55</v>
      </c>
      <c r="B50" s="26" t="s">
        <v>70</v>
      </c>
      <c r="C50" s="27">
        <v>0</v>
      </c>
      <c r="D50" s="28">
        <v>9.5</v>
      </c>
      <c r="E50" s="28">
        <v>0</v>
      </c>
      <c r="F50" s="29">
        <v>10</v>
      </c>
      <c r="G50" s="27">
        <v>2250</v>
      </c>
      <c r="H50" s="28">
        <v>6</v>
      </c>
      <c r="I50" s="28">
        <v>4150</v>
      </c>
      <c r="J50" s="29">
        <v>5</v>
      </c>
      <c r="K50" s="27">
        <v>20</v>
      </c>
      <c r="L50" s="28">
        <v>14</v>
      </c>
      <c r="M50" s="28">
        <v>3320</v>
      </c>
      <c r="N50" s="29">
        <v>2</v>
      </c>
      <c r="O50" s="27">
        <v>4850</v>
      </c>
      <c r="P50" s="28">
        <v>9.5</v>
      </c>
      <c r="Q50" s="28">
        <v>2320</v>
      </c>
      <c r="R50" s="29">
        <v>9</v>
      </c>
      <c r="S50" s="30">
        <f t="shared" si="2"/>
        <v>16910</v>
      </c>
      <c r="T50" s="28">
        <f t="shared" si="3"/>
        <v>65</v>
      </c>
      <c r="U50" s="23">
        <v>48</v>
      </c>
    </row>
    <row r="51" spans="1:21" ht="12.75">
      <c r="A51" s="25">
        <v>58</v>
      </c>
      <c r="B51" s="26" t="s">
        <v>39</v>
      </c>
      <c r="C51" s="27">
        <v>2850</v>
      </c>
      <c r="D51" s="28">
        <v>1</v>
      </c>
      <c r="E51" s="28">
        <v>0</v>
      </c>
      <c r="F51" s="29">
        <v>12</v>
      </c>
      <c r="G51" s="27">
        <v>560</v>
      </c>
      <c r="H51" s="28">
        <v>8</v>
      </c>
      <c r="I51" s="28">
        <v>1340</v>
      </c>
      <c r="J51" s="29">
        <v>9</v>
      </c>
      <c r="K51" s="27">
        <v>460</v>
      </c>
      <c r="L51" s="28">
        <v>6</v>
      </c>
      <c r="M51" s="28">
        <v>1060</v>
      </c>
      <c r="N51" s="29">
        <v>10</v>
      </c>
      <c r="O51" s="27">
        <v>5350</v>
      </c>
      <c r="P51" s="28">
        <v>8</v>
      </c>
      <c r="Q51" s="28">
        <v>2800</v>
      </c>
      <c r="R51" s="29">
        <v>11</v>
      </c>
      <c r="S51" s="30">
        <f t="shared" si="2"/>
        <v>14420</v>
      </c>
      <c r="T51" s="28">
        <f t="shared" si="3"/>
        <v>65</v>
      </c>
      <c r="U51" s="23">
        <v>49</v>
      </c>
    </row>
    <row r="52" spans="1:21" ht="12.75">
      <c r="A52" s="25">
        <v>35</v>
      </c>
      <c r="B52" s="26" t="s">
        <v>57</v>
      </c>
      <c r="C52" s="27">
        <v>650</v>
      </c>
      <c r="D52" s="28">
        <v>5</v>
      </c>
      <c r="E52" s="28">
        <v>0</v>
      </c>
      <c r="F52" s="29">
        <v>12</v>
      </c>
      <c r="G52" s="27">
        <v>1420</v>
      </c>
      <c r="H52" s="28">
        <v>6</v>
      </c>
      <c r="I52" s="28">
        <v>3850</v>
      </c>
      <c r="J52" s="29">
        <v>4</v>
      </c>
      <c r="K52" s="27">
        <v>1040</v>
      </c>
      <c r="L52" s="28">
        <v>8</v>
      </c>
      <c r="M52" s="28">
        <v>680</v>
      </c>
      <c r="N52" s="29">
        <v>9</v>
      </c>
      <c r="O52" s="27">
        <v>4800</v>
      </c>
      <c r="P52" s="28">
        <v>11</v>
      </c>
      <c r="Q52" s="28">
        <v>1850</v>
      </c>
      <c r="R52" s="29">
        <v>10</v>
      </c>
      <c r="S52" s="30">
        <f t="shared" si="2"/>
        <v>14290</v>
      </c>
      <c r="T52" s="28">
        <f t="shared" si="3"/>
        <v>65</v>
      </c>
      <c r="U52" s="29">
        <v>50</v>
      </c>
    </row>
    <row r="53" spans="1:21" ht="12.75">
      <c r="A53" s="25">
        <v>61</v>
      </c>
      <c r="B53" s="26" t="s">
        <v>49</v>
      </c>
      <c r="C53" s="27">
        <v>160</v>
      </c>
      <c r="D53" s="28">
        <v>3</v>
      </c>
      <c r="E53" s="28">
        <v>0</v>
      </c>
      <c r="F53" s="29">
        <v>11.5</v>
      </c>
      <c r="G53" s="27">
        <v>1600</v>
      </c>
      <c r="H53" s="28">
        <v>9</v>
      </c>
      <c r="I53" s="28">
        <v>1100</v>
      </c>
      <c r="J53" s="29">
        <v>11</v>
      </c>
      <c r="K53" s="27">
        <v>400</v>
      </c>
      <c r="L53" s="28">
        <v>7</v>
      </c>
      <c r="M53" s="28">
        <v>1400</v>
      </c>
      <c r="N53" s="29">
        <v>6</v>
      </c>
      <c r="O53" s="27">
        <v>2500</v>
      </c>
      <c r="P53" s="28">
        <v>12</v>
      </c>
      <c r="Q53" s="28">
        <v>3100</v>
      </c>
      <c r="R53" s="29">
        <v>6</v>
      </c>
      <c r="S53" s="30">
        <f t="shared" si="2"/>
        <v>10260</v>
      </c>
      <c r="T53" s="28">
        <f t="shared" si="3"/>
        <v>65.5</v>
      </c>
      <c r="U53" s="23">
        <v>51</v>
      </c>
    </row>
    <row r="54" spans="1:21" ht="12.75">
      <c r="A54" s="25">
        <v>54</v>
      </c>
      <c r="B54" s="26" t="s">
        <v>69</v>
      </c>
      <c r="C54" s="27">
        <v>0</v>
      </c>
      <c r="D54" s="28">
        <v>9.5</v>
      </c>
      <c r="E54" s="28">
        <v>0</v>
      </c>
      <c r="F54" s="29">
        <v>10</v>
      </c>
      <c r="G54" s="27">
        <v>2800</v>
      </c>
      <c r="H54" s="28">
        <v>1</v>
      </c>
      <c r="I54" s="28">
        <v>0</v>
      </c>
      <c r="J54" s="29">
        <v>13.5</v>
      </c>
      <c r="K54" s="27">
        <v>2360</v>
      </c>
      <c r="L54" s="28">
        <v>3</v>
      </c>
      <c r="M54" s="28">
        <v>140</v>
      </c>
      <c r="N54" s="29">
        <v>14</v>
      </c>
      <c r="O54" s="27">
        <v>3700</v>
      </c>
      <c r="P54" s="28">
        <v>3</v>
      </c>
      <c r="Q54" s="28">
        <v>2550</v>
      </c>
      <c r="R54" s="29">
        <v>12</v>
      </c>
      <c r="S54" s="30">
        <f t="shared" si="2"/>
        <v>11550</v>
      </c>
      <c r="T54" s="28">
        <f t="shared" si="3"/>
        <v>66</v>
      </c>
      <c r="U54" s="23">
        <v>52</v>
      </c>
    </row>
    <row r="55" spans="1:21" ht="12.75">
      <c r="A55" s="25">
        <v>32</v>
      </c>
      <c r="B55" s="26" t="s">
        <v>52</v>
      </c>
      <c r="C55" s="27">
        <v>20</v>
      </c>
      <c r="D55" s="28">
        <v>4</v>
      </c>
      <c r="E55" s="28">
        <v>0</v>
      </c>
      <c r="F55" s="29">
        <v>11</v>
      </c>
      <c r="G55" s="27">
        <v>880</v>
      </c>
      <c r="H55" s="28">
        <v>7</v>
      </c>
      <c r="I55" s="28">
        <v>280</v>
      </c>
      <c r="J55" s="29">
        <v>13</v>
      </c>
      <c r="K55" s="27">
        <v>1980</v>
      </c>
      <c r="L55" s="28">
        <v>2</v>
      </c>
      <c r="M55" s="28">
        <v>820</v>
      </c>
      <c r="N55" s="29">
        <v>8</v>
      </c>
      <c r="O55" s="27">
        <v>1300</v>
      </c>
      <c r="P55" s="28">
        <v>10</v>
      </c>
      <c r="Q55" s="28">
        <v>3100</v>
      </c>
      <c r="R55" s="29">
        <v>11</v>
      </c>
      <c r="S55" s="30">
        <f t="shared" si="2"/>
        <v>8380</v>
      </c>
      <c r="T55" s="28">
        <f t="shared" si="3"/>
        <v>66</v>
      </c>
      <c r="U55" s="29">
        <v>53</v>
      </c>
    </row>
    <row r="56" spans="1:21" ht="12.75">
      <c r="A56" s="25">
        <v>20</v>
      </c>
      <c r="B56" s="31" t="s">
        <v>62</v>
      </c>
      <c r="C56" s="27">
        <v>0</v>
      </c>
      <c r="D56" s="28">
        <v>8</v>
      </c>
      <c r="E56" s="28">
        <v>0</v>
      </c>
      <c r="F56" s="29">
        <v>10</v>
      </c>
      <c r="G56" s="27">
        <v>350</v>
      </c>
      <c r="H56" s="28">
        <v>8</v>
      </c>
      <c r="I56" s="28">
        <v>3860</v>
      </c>
      <c r="J56" s="29">
        <v>6</v>
      </c>
      <c r="K56" s="27">
        <v>240</v>
      </c>
      <c r="L56" s="28">
        <v>9</v>
      </c>
      <c r="M56" s="28">
        <v>1380</v>
      </c>
      <c r="N56" s="29">
        <v>6</v>
      </c>
      <c r="O56" s="27">
        <v>100</v>
      </c>
      <c r="P56" s="28">
        <v>11</v>
      </c>
      <c r="Q56" s="28">
        <v>2420</v>
      </c>
      <c r="R56" s="29">
        <v>8</v>
      </c>
      <c r="S56" s="30">
        <f t="shared" si="2"/>
        <v>8350</v>
      </c>
      <c r="T56" s="28">
        <f t="shared" si="3"/>
        <v>66</v>
      </c>
      <c r="U56" s="23">
        <v>54</v>
      </c>
    </row>
    <row r="57" spans="1:21" ht="12.75">
      <c r="A57" s="25">
        <v>69</v>
      </c>
      <c r="B57" s="31" t="s">
        <v>121</v>
      </c>
      <c r="C57" s="27">
        <v>0</v>
      </c>
      <c r="D57" s="28">
        <v>15</v>
      </c>
      <c r="E57" s="28">
        <v>0</v>
      </c>
      <c r="F57" s="29">
        <v>15</v>
      </c>
      <c r="G57" s="27">
        <v>200</v>
      </c>
      <c r="H57" s="28">
        <v>10</v>
      </c>
      <c r="I57" s="28">
        <v>2080</v>
      </c>
      <c r="J57" s="29">
        <v>5</v>
      </c>
      <c r="K57" s="27">
        <v>2260</v>
      </c>
      <c r="L57" s="28">
        <v>5</v>
      </c>
      <c r="M57" s="28">
        <v>1360</v>
      </c>
      <c r="N57" s="29">
        <v>6</v>
      </c>
      <c r="O57" s="27">
        <v>5960</v>
      </c>
      <c r="P57" s="28">
        <v>1</v>
      </c>
      <c r="Q57" s="28">
        <v>3500</v>
      </c>
      <c r="R57" s="29">
        <v>9.5</v>
      </c>
      <c r="S57" s="30">
        <f t="shared" si="2"/>
        <v>15360</v>
      </c>
      <c r="T57" s="28">
        <f t="shared" si="3"/>
        <v>66.5</v>
      </c>
      <c r="U57" s="23">
        <v>55</v>
      </c>
    </row>
    <row r="58" spans="1:21" ht="12.75">
      <c r="A58" s="25">
        <v>77</v>
      </c>
      <c r="B58" s="26" t="s">
        <v>84</v>
      </c>
      <c r="C58" s="27">
        <v>0</v>
      </c>
      <c r="D58" s="28">
        <v>11</v>
      </c>
      <c r="E58" s="28">
        <v>0</v>
      </c>
      <c r="F58" s="29">
        <v>10</v>
      </c>
      <c r="G58" s="27">
        <v>600</v>
      </c>
      <c r="H58" s="28">
        <v>10</v>
      </c>
      <c r="I58" s="28">
        <v>280</v>
      </c>
      <c r="J58" s="29">
        <v>12</v>
      </c>
      <c r="K58" s="27">
        <v>460</v>
      </c>
      <c r="L58" s="28">
        <v>10</v>
      </c>
      <c r="M58" s="28">
        <v>760</v>
      </c>
      <c r="N58" s="29">
        <v>11</v>
      </c>
      <c r="O58" s="27">
        <v>8350</v>
      </c>
      <c r="P58" s="28">
        <v>1</v>
      </c>
      <c r="Q58" s="28">
        <v>7100</v>
      </c>
      <c r="R58" s="29">
        <v>2</v>
      </c>
      <c r="S58" s="30">
        <f t="shared" si="2"/>
        <v>17550</v>
      </c>
      <c r="T58" s="28">
        <f t="shared" si="3"/>
        <v>67</v>
      </c>
      <c r="U58" s="29">
        <v>56</v>
      </c>
    </row>
    <row r="59" spans="1:21" ht="12.75">
      <c r="A59" s="25">
        <v>9</v>
      </c>
      <c r="B59" s="26" t="s">
        <v>72</v>
      </c>
      <c r="C59" s="27">
        <v>0</v>
      </c>
      <c r="D59" s="28">
        <v>9.5</v>
      </c>
      <c r="E59" s="28">
        <v>0</v>
      </c>
      <c r="F59" s="29">
        <v>10.5</v>
      </c>
      <c r="G59" s="27">
        <v>2500</v>
      </c>
      <c r="H59" s="28">
        <v>4.5</v>
      </c>
      <c r="I59" s="28">
        <v>4700</v>
      </c>
      <c r="J59" s="29">
        <v>3</v>
      </c>
      <c r="K59" s="27">
        <v>3140</v>
      </c>
      <c r="L59" s="28">
        <v>3</v>
      </c>
      <c r="M59" s="28">
        <v>560</v>
      </c>
      <c r="N59" s="29">
        <v>12.5</v>
      </c>
      <c r="O59" s="27">
        <v>650</v>
      </c>
      <c r="P59" s="28">
        <v>13</v>
      </c>
      <c r="Q59" s="28">
        <v>1800</v>
      </c>
      <c r="R59" s="29">
        <v>11</v>
      </c>
      <c r="S59" s="30">
        <f t="shared" si="2"/>
        <v>13350</v>
      </c>
      <c r="T59" s="28">
        <f t="shared" si="3"/>
        <v>67</v>
      </c>
      <c r="U59" s="23">
        <v>57</v>
      </c>
    </row>
    <row r="60" spans="1:21" ht="12.75">
      <c r="A60" s="25">
        <v>26</v>
      </c>
      <c r="B60" s="31" t="s">
        <v>50</v>
      </c>
      <c r="C60" s="27">
        <v>0</v>
      </c>
      <c r="D60" s="28">
        <v>11</v>
      </c>
      <c r="E60" s="28">
        <v>1000</v>
      </c>
      <c r="F60" s="29">
        <v>4</v>
      </c>
      <c r="G60" s="27">
        <v>550</v>
      </c>
      <c r="H60" s="28">
        <v>14</v>
      </c>
      <c r="I60" s="28">
        <v>4150</v>
      </c>
      <c r="J60" s="29">
        <v>6</v>
      </c>
      <c r="K60" s="27">
        <v>2720</v>
      </c>
      <c r="L60" s="28">
        <v>1</v>
      </c>
      <c r="M60" s="28">
        <v>1120</v>
      </c>
      <c r="N60" s="29">
        <v>9</v>
      </c>
      <c r="O60" s="27">
        <v>600</v>
      </c>
      <c r="P60" s="28">
        <v>9</v>
      </c>
      <c r="Q60" s="28">
        <v>500</v>
      </c>
      <c r="R60" s="29">
        <v>13</v>
      </c>
      <c r="S60" s="30">
        <f t="shared" si="2"/>
        <v>10640</v>
      </c>
      <c r="T60" s="28">
        <f t="shared" si="3"/>
        <v>67</v>
      </c>
      <c r="U60" s="23">
        <v>58</v>
      </c>
    </row>
    <row r="61" spans="1:21" ht="12.75">
      <c r="A61" s="25">
        <v>79</v>
      </c>
      <c r="B61" s="26" t="s">
        <v>120</v>
      </c>
      <c r="C61" s="27">
        <v>0</v>
      </c>
      <c r="D61" s="28">
        <v>15</v>
      </c>
      <c r="E61" s="28">
        <v>0</v>
      </c>
      <c r="F61" s="29">
        <v>15</v>
      </c>
      <c r="G61" s="27">
        <v>800</v>
      </c>
      <c r="H61" s="28">
        <v>6</v>
      </c>
      <c r="I61" s="28">
        <v>2300</v>
      </c>
      <c r="J61" s="29">
        <v>8</v>
      </c>
      <c r="K61" s="27">
        <v>660</v>
      </c>
      <c r="L61" s="28">
        <v>8</v>
      </c>
      <c r="M61" s="28">
        <v>1060</v>
      </c>
      <c r="N61" s="29">
        <v>12</v>
      </c>
      <c r="O61" s="27">
        <v>7200</v>
      </c>
      <c r="P61" s="28">
        <v>3</v>
      </c>
      <c r="Q61" s="28">
        <v>5080</v>
      </c>
      <c r="R61" s="29">
        <v>2</v>
      </c>
      <c r="S61" s="30">
        <f t="shared" si="2"/>
        <v>17100</v>
      </c>
      <c r="T61" s="28">
        <f t="shared" si="3"/>
        <v>69</v>
      </c>
      <c r="U61" s="29">
        <v>59</v>
      </c>
    </row>
    <row r="62" spans="1:21" ht="12.75">
      <c r="A62" s="25">
        <v>71</v>
      </c>
      <c r="B62" s="26" t="s">
        <v>16</v>
      </c>
      <c r="C62" s="27">
        <v>20</v>
      </c>
      <c r="D62" s="28">
        <v>4</v>
      </c>
      <c r="E62" s="28">
        <v>960</v>
      </c>
      <c r="F62" s="29">
        <v>3</v>
      </c>
      <c r="G62" s="27">
        <v>0</v>
      </c>
      <c r="H62" s="28">
        <v>12</v>
      </c>
      <c r="I62" s="28">
        <v>2080</v>
      </c>
      <c r="J62" s="29">
        <v>10</v>
      </c>
      <c r="K62" s="27">
        <v>2380</v>
      </c>
      <c r="L62" s="28">
        <v>5</v>
      </c>
      <c r="M62" s="28">
        <v>1100</v>
      </c>
      <c r="N62" s="29">
        <v>7.5</v>
      </c>
      <c r="O62" s="27">
        <v>0</v>
      </c>
      <c r="P62" s="28">
        <v>14</v>
      </c>
      <c r="Q62" s="28">
        <v>0</v>
      </c>
      <c r="R62" s="29">
        <v>14</v>
      </c>
      <c r="S62" s="30">
        <f t="shared" si="2"/>
        <v>6540</v>
      </c>
      <c r="T62" s="28">
        <f t="shared" si="3"/>
        <v>69.5</v>
      </c>
      <c r="U62" s="23">
        <v>60</v>
      </c>
    </row>
    <row r="63" spans="1:21" ht="12.75">
      <c r="A63" s="25">
        <v>29</v>
      </c>
      <c r="B63" s="26" t="s">
        <v>51</v>
      </c>
      <c r="C63" s="27">
        <v>180</v>
      </c>
      <c r="D63" s="28">
        <v>3</v>
      </c>
      <c r="E63" s="28">
        <v>0</v>
      </c>
      <c r="F63" s="29">
        <v>12</v>
      </c>
      <c r="G63" s="27">
        <v>80</v>
      </c>
      <c r="H63" s="28">
        <v>9</v>
      </c>
      <c r="I63" s="28">
        <v>2050</v>
      </c>
      <c r="J63" s="29">
        <v>10</v>
      </c>
      <c r="K63" s="27">
        <v>1840</v>
      </c>
      <c r="L63" s="28">
        <v>3</v>
      </c>
      <c r="M63" s="28">
        <v>320</v>
      </c>
      <c r="N63" s="29">
        <v>13</v>
      </c>
      <c r="O63" s="27">
        <v>3900</v>
      </c>
      <c r="P63" s="28">
        <v>13</v>
      </c>
      <c r="Q63" s="28">
        <v>2860</v>
      </c>
      <c r="R63" s="29">
        <v>7</v>
      </c>
      <c r="S63" s="30">
        <f t="shared" si="2"/>
        <v>11230</v>
      </c>
      <c r="T63" s="28">
        <f t="shared" si="3"/>
        <v>70</v>
      </c>
      <c r="U63" s="23">
        <v>61</v>
      </c>
    </row>
    <row r="64" spans="1:21" ht="12.75">
      <c r="A64" s="25">
        <v>6</v>
      </c>
      <c r="B64" s="26" t="s">
        <v>48</v>
      </c>
      <c r="C64" s="27">
        <v>0</v>
      </c>
      <c r="D64" s="28">
        <v>8</v>
      </c>
      <c r="E64" s="28">
        <v>260</v>
      </c>
      <c r="F64" s="29">
        <v>6.5</v>
      </c>
      <c r="G64" s="27">
        <v>3500</v>
      </c>
      <c r="H64" s="28">
        <v>6</v>
      </c>
      <c r="I64" s="28">
        <v>1460</v>
      </c>
      <c r="J64" s="29">
        <v>7</v>
      </c>
      <c r="K64" s="27">
        <v>1160</v>
      </c>
      <c r="L64" s="28">
        <v>5</v>
      </c>
      <c r="M64" s="28">
        <v>1200</v>
      </c>
      <c r="N64" s="29">
        <v>7.5</v>
      </c>
      <c r="O64" s="27">
        <v>0</v>
      </c>
      <c r="P64" s="28">
        <v>15</v>
      </c>
      <c r="Q64" s="28">
        <v>0</v>
      </c>
      <c r="R64" s="29">
        <v>15</v>
      </c>
      <c r="S64" s="30">
        <f t="shared" si="2"/>
        <v>7580</v>
      </c>
      <c r="T64" s="28">
        <f t="shared" si="3"/>
        <v>70</v>
      </c>
      <c r="U64" s="29">
        <v>62</v>
      </c>
    </row>
    <row r="65" spans="1:21" ht="12.75">
      <c r="A65" s="25">
        <v>5</v>
      </c>
      <c r="B65" s="26" t="s">
        <v>28</v>
      </c>
      <c r="C65" s="27">
        <v>200</v>
      </c>
      <c r="D65" s="28">
        <v>6</v>
      </c>
      <c r="E65" s="28">
        <v>850</v>
      </c>
      <c r="F65" s="29">
        <v>5</v>
      </c>
      <c r="G65" s="27">
        <v>900</v>
      </c>
      <c r="H65" s="28">
        <v>7</v>
      </c>
      <c r="I65" s="28">
        <v>1550</v>
      </c>
      <c r="J65" s="29">
        <v>13</v>
      </c>
      <c r="K65" s="27">
        <v>280</v>
      </c>
      <c r="L65" s="28">
        <v>9</v>
      </c>
      <c r="M65" s="28">
        <v>3820</v>
      </c>
      <c r="N65" s="29">
        <v>1</v>
      </c>
      <c r="O65" s="27">
        <v>0</v>
      </c>
      <c r="P65" s="28">
        <v>15</v>
      </c>
      <c r="Q65" s="28">
        <v>0</v>
      </c>
      <c r="R65" s="29">
        <v>15</v>
      </c>
      <c r="S65" s="30">
        <f t="shared" si="2"/>
        <v>7600</v>
      </c>
      <c r="T65" s="28">
        <f t="shared" si="3"/>
        <v>71</v>
      </c>
      <c r="U65" s="23">
        <v>63</v>
      </c>
    </row>
    <row r="66" spans="1:21" ht="12.75">
      <c r="A66" s="25">
        <v>42</v>
      </c>
      <c r="B66" s="26" t="s">
        <v>122</v>
      </c>
      <c r="C66" s="27">
        <v>0</v>
      </c>
      <c r="D66" s="28">
        <v>15</v>
      </c>
      <c r="E66" s="28">
        <v>0</v>
      </c>
      <c r="F66" s="29">
        <v>15</v>
      </c>
      <c r="G66" s="27">
        <v>2700</v>
      </c>
      <c r="H66" s="28">
        <v>2</v>
      </c>
      <c r="I66" s="28">
        <v>0</v>
      </c>
      <c r="J66" s="29">
        <v>14</v>
      </c>
      <c r="K66" s="27">
        <v>20</v>
      </c>
      <c r="L66" s="28">
        <v>13</v>
      </c>
      <c r="M66" s="28">
        <v>1320</v>
      </c>
      <c r="N66" s="29">
        <v>5</v>
      </c>
      <c r="O66" s="27">
        <v>7100</v>
      </c>
      <c r="P66" s="28">
        <v>1</v>
      </c>
      <c r="Q66" s="28">
        <v>2900</v>
      </c>
      <c r="R66" s="29">
        <v>7</v>
      </c>
      <c r="S66" s="30">
        <f t="shared" si="2"/>
        <v>14040</v>
      </c>
      <c r="T66" s="28">
        <f t="shared" si="3"/>
        <v>72</v>
      </c>
      <c r="U66" s="23">
        <v>64</v>
      </c>
    </row>
    <row r="67" spans="1:21" ht="12.75">
      <c r="A67" s="25">
        <v>33</v>
      </c>
      <c r="B67" s="26" t="s">
        <v>56</v>
      </c>
      <c r="C67" s="27">
        <v>0</v>
      </c>
      <c r="D67" s="28">
        <v>9.5</v>
      </c>
      <c r="E67" s="28">
        <v>100</v>
      </c>
      <c r="F67" s="29">
        <v>7</v>
      </c>
      <c r="G67" s="27">
        <v>2150</v>
      </c>
      <c r="H67" s="28">
        <v>8</v>
      </c>
      <c r="I67" s="28">
        <v>2550</v>
      </c>
      <c r="J67" s="29">
        <v>6.5</v>
      </c>
      <c r="K67" s="27">
        <v>2700</v>
      </c>
      <c r="L67" s="28">
        <v>3</v>
      </c>
      <c r="M67" s="28">
        <v>880</v>
      </c>
      <c r="N67" s="29">
        <v>8</v>
      </c>
      <c r="O67" s="27">
        <v>0</v>
      </c>
      <c r="P67" s="28">
        <v>15</v>
      </c>
      <c r="Q67" s="28">
        <v>0</v>
      </c>
      <c r="R67" s="29">
        <v>15</v>
      </c>
      <c r="S67" s="30">
        <f aca="true" t="shared" si="4" ref="S67:S97">SUM(C67+E67+G67+I67+K67++M67++O67++Q67)</f>
        <v>8380</v>
      </c>
      <c r="T67" s="28">
        <f aca="true" t="shared" si="5" ref="T67:T97">SUM(D67+F67+H67+J67+L67+N67+P67+R67)</f>
        <v>72</v>
      </c>
      <c r="U67" s="29">
        <v>65</v>
      </c>
    </row>
    <row r="68" spans="1:21" ht="12.75">
      <c r="A68" s="25">
        <v>43</v>
      </c>
      <c r="B68" s="26" t="s">
        <v>32</v>
      </c>
      <c r="C68" s="27">
        <v>0</v>
      </c>
      <c r="D68" s="28">
        <v>9.5</v>
      </c>
      <c r="E68" s="28">
        <v>2400</v>
      </c>
      <c r="F68" s="29">
        <v>2</v>
      </c>
      <c r="G68" s="27">
        <v>0</v>
      </c>
      <c r="H68" s="28">
        <v>13</v>
      </c>
      <c r="I68" s="28">
        <v>1360</v>
      </c>
      <c r="J68" s="29">
        <v>14</v>
      </c>
      <c r="K68" s="27">
        <v>1060</v>
      </c>
      <c r="L68" s="28">
        <v>6</v>
      </c>
      <c r="M68" s="28">
        <v>400</v>
      </c>
      <c r="N68" s="29">
        <v>14</v>
      </c>
      <c r="O68" s="27">
        <v>2750</v>
      </c>
      <c r="P68" s="28">
        <v>11</v>
      </c>
      <c r="Q68" s="28">
        <v>2920</v>
      </c>
      <c r="R68" s="29">
        <v>6</v>
      </c>
      <c r="S68" s="30">
        <f t="shared" si="4"/>
        <v>10890</v>
      </c>
      <c r="T68" s="28">
        <f t="shared" si="5"/>
        <v>75.5</v>
      </c>
      <c r="U68" s="23">
        <v>66</v>
      </c>
    </row>
    <row r="69" spans="1:21" ht="12.75">
      <c r="A69" s="25">
        <v>83</v>
      </c>
      <c r="B69" s="26" t="s">
        <v>86</v>
      </c>
      <c r="C69" s="27">
        <v>0</v>
      </c>
      <c r="D69" s="28">
        <v>11</v>
      </c>
      <c r="E69" s="28">
        <v>0</v>
      </c>
      <c r="F69" s="29">
        <v>10</v>
      </c>
      <c r="G69" s="27">
        <v>0</v>
      </c>
      <c r="H69" s="28">
        <v>12</v>
      </c>
      <c r="I69" s="28">
        <v>0</v>
      </c>
      <c r="J69" s="29">
        <v>14</v>
      </c>
      <c r="K69" s="27">
        <v>3860</v>
      </c>
      <c r="L69" s="28">
        <v>2</v>
      </c>
      <c r="M69" s="28">
        <v>920</v>
      </c>
      <c r="N69" s="29">
        <v>7.5</v>
      </c>
      <c r="O69" s="27">
        <v>3450</v>
      </c>
      <c r="P69" s="28">
        <v>9</v>
      </c>
      <c r="Q69" s="28">
        <v>2020</v>
      </c>
      <c r="R69" s="29">
        <v>10</v>
      </c>
      <c r="S69" s="30">
        <f t="shared" si="4"/>
        <v>10250</v>
      </c>
      <c r="T69" s="28">
        <f t="shared" si="5"/>
        <v>75.5</v>
      </c>
      <c r="U69" s="23">
        <v>67</v>
      </c>
    </row>
    <row r="70" spans="1:21" ht="12.75">
      <c r="A70" s="25">
        <v>82</v>
      </c>
      <c r="B70" s="26" t="s">
        <v>65</v>
      </c>
      <c r="C70" s="27">
        <v>0</v>
      </c>
      <c r="D70" s="28">
        <v>8</v>
      </c>
      <c r="E70" s="28">
        <v>0</v>
      </c>
      <c r="F70" s="29">
        <v>10</v>
      </c>
      <c r="G70" s="27">
        <v>3300</v>
      </c>
      <c r="H70" s="28">
        <v>3</v>
      </c>
      <c r="I70" s="28">
        <v>2850</v>
      </c>
      <c r="J70" s="29">
        <v>9</v>
      </c>
      <c r="K70" s="27">
        <v>120</v>
      </c>
      <c r="L70" s="28">
        <v>10.5</v>
      </c>
      <c r="M70" s="28">
        <v>0</v>
      </c>
      <c r="N70" s="29">
        <v>14</v>
      </c>
      <c r="O70" s="27">
        <v>780</v>
      </c>
      <c r="P70" s="28">
        <v>11</v>
      </c>
      <c r="Q70" s="28">
        <v>1250</v>
      </c>
      <c r="R70" s="29">
        <v>11</v>
      </c>
      <c r="S70" s="30">
        <f t="shared" si="4"/>
        <v>8300</v>
      </c>
      <c r="T70" s="28">
        <f t="shared" si="5"/>
        <v>76.5</v>
      </c>
      <c r="U70" s="29">
        <v>68</v>
      </c>
    </row>
    <row r="71" spans="1:21" ht="12.75">
      <c r="A71" s="25">
        <v>66</v>
      </c>
      <c r="B71" s="26" t="s">
        <v>53</v>
      </c>
      <c r="C71" s="27">
        <v>0</v>
      </c>
      <c r="D71" s="28">
        <v>9.5</v>
      </c>
      <c r="E71" s="28">
        <v>20</v>
      </c>
      <c r="F71" s="29">
        <v>6</v>
      </c>
      <c r="G71" s="27">
        <v>1600</v>
      </c>
      <c r="H71" s="28">
        <v>3</v>
      </c>
      <c r="I71" s="28">
        <v>5220</v>
      </c>
      <c r="J71" s="29">
        <v>4</v>
      </c>
      <c r="K71" s="27">
        <v>40</v>
      </c>
      <c r="L71" s="28">
        <v>12</v>
      </c>
      <c r="M71" s="28">
        <v>640</v>
      </c>
      <c r="N71" s="29">
        <v>12</v>
      </c>
      <c r="O71" s="27">
        <v>0</v>
      </c>
      <c r="P71" s="28">
        <v>15</v>
      </c>
      <c r="Q71" s="28">
        <v>0</v>
      </c>
      <c r="R71" s="29">
        <v>15</v>
      </c>
      <c r="S71" s="30">
        <f t="shared" si="4"/>
        <v>7520</v>
      </c>
      <c r="T71" s="28">
        <f t="shared" si="5"/>
        <v>76.5</v>
      </c>
      <c r="U71" s="23">
        <v>69</v>
      </c>
    </row>
    <row r="72" spans="1:21" ht="12.75">
      <c r="A72" s="25">
        <v>1</v>
      </c>
      <c r="B72" s="26" t="s">
        <v>60</v>
      </c>
      <c r="C72" s="27">
        <v>0</v>
      </c>
      <c r="D72" s="28">
        <v>8</v>
      </c>
      <c r="E72" s="28">
        <v>60</v>
      </c>
      <c r="F72" s="29">
        <v>9</v>
      </c>
      <c r="G72" s="27">
        <v>0</v>
      </c>
      <c r="H72" s="28">
        <v>12</v>
      </c>
      <c r="I72" s="28">
        <v>10480</v>
      </c>
      <c r="J72" s="29">
        <v>1</v>
      </c>
      <c r="K72" s="27">
        <v>0</v>
      </c>
      <c r="L72" s="28">
        <v>15</v>
      </c>
      <c r="M72" s="28">
        <v>0</v>
      </c>
      <c r="N72" s="29">
        <v>15</v>
      </c>
      <c r="O72" s="27">
        <v>4550</v>
      </c>
      <c r="P72" s="28">
        <v>12</v>
      </c>
      <c r="Q72" s="28">
        <v>3860</v>
      </c>
      <c r="R72" s="29">
        <v>5</v>
      </c>
      <c r="S72" s="30">
        <f t="shared" si="4"/>
        <v>18950</v>
      </c>
      <c r="T72" s="28">
        <f t="shared" si="5"/>
        <v>77</v>
      </c>
      <c r="U72" s="23">
        <v>70</v>
      </c>
    </row>
    <row r="73" spans="1:21" ht="12.75">
      <c r="A73" s="25">
        <v>63</v>
      </c>
      <c r="B73" s="26" t="s">
        <v>88</v>
      </c>
      <c r="C73" s="27">
        <v>0</v>
      </c>
      <c r="D73" s="28">
        <v>9.5</v>
      </c>
      <c r="E73" s="28">
        <v>0</v>
      </c>
      <c r="F73" s="29">
        <v>12</v>
      </c>
      <c r="G73" s="27">
        <v>520</v>
      </c>
      <c r="H73" s="28">
        <v>8</v>
      </c>
      <c r="I73" s="28">
        <v>900</v>
      </c>
      <c r="J73" s="29">
        <v>11</v>
      </c>
      <c r="K73" s="27">
        <v>260</v>
      </c>
      <c r="L73" s="28">
        <v>10</v>
      </c>
      <c r="M73" s="28">
        <v>1820</v>
      </c>
      <c r="N73" s="29">
        <v>5</v>
      </c>
      <c r="O73" s="27">
        <v>550</v>
      </c>
      <c r="P73" s="28">
        <v>10</v>
      </c>
      <c r="Q73" s="28">
        <v>1040</v>
      </c>
      <c r="R73" s="29">
        <v>12</v>
      </c>
      <c r="S73" s="30">
        <f t="shared" si="4"/>
        <v>5090</v>
      </c>
      <c r="T73" s="28">
        <f t="shared" si="5"/>
        <v>77.5</v>
      </c>
      <c r="U73" s="29">
        <v>71</v>
      </c>
    </row>
    <row r="74" spans="1:21" ht="12.75">
      <c r="A74" s="25">
        <v>51</v>
      </c>
      <c r="B74" s="26" t="s">
        <v>55</v>
      </c>
      <c r="C74" s="27">
        <v>200</v>
      </c>
      <c r="D74" s="28">
        <v>6</v>
      </c>
      <c r="E74" s="28">
        <v>0</v>
      </c>
      <c r="F74" s="29">
        <v>10.5</v>
      </c>
      <c r="G74" s="27">
        <v>80</v>
      </c>
      <c r="H74" s="28">
        <v>12</v>
      </c>
      <c r="I74" s="28">
        <v>1900</v>
      </c>
      <c r="J74" s="29">
        <v>6</v>
      </c>
      <c r="K74" s="27">
        <v>20</v>
      </c>
      <c r="L74" s="28">
        <v>14</v>
      </c>
      <c r="M74" s="28">
        <v>480</v>
      </c>
      <c r="N74" s="29">
        <v>12</v>
      </c>
      <c r="O74" s="27">
        <v>5550</v>
      </c>
      <c r="P74" s="28">
        <v>6</v>
      </c>
      <c r="Q74" s="28">
        <v>400</v>
      </c>
      <c r="R74" s="29">
        <v>13</v>
      </c>
      <c r="S74" s="30">
        <f t="shared" si="4"/>
        <v>8630</v>
      </c>
      <c r="T74" s="28">
        <f t="shared" si="5"/>
        <v>79.5</v>
      </c>
      <c r="U74" s="23">
        <v>72</v>
      </c>
    </row>
    <row r="75" spans="1:21" ht="12.75">
      <c r="A75" s="25">
        <v>38</v>
      </c>
      <c r="B75" s="26" t="s">
        <v>61</v>
      </c>
      <c r="C75" s="27">
        <v>200</v>
      </c>
      <c r="D75" s="28">
        <v>6</v>
      </c>
      <c r="E75" s="28">
        <v>0</v>
      </c>
      <c r="F75" s="29">
        <v>11.5</v>
      </c>
      <c r="G75" s="27">
        <v>2350</v>
      </c>
      <c r="H75" s="28">
        <v>8</v>
      </c>
      <c r="I75" s="28">
        <v>1650</v>
      </c>
      <c r="J75" s="29">
        <v>12</v>
      </c>
      <c r="K75" s="27">
        <v>840</v>
      </c>
      <c r="L75" s="28">
        <v>8</v>
      </c>
      <c r="M75" s="28">
        <v>3140</v>
      </c>
      <c r="N75" s="29">
        <v>4</v>
      </c>
      <c r="O75" s="27">
        <v>0</v>
      </c>
      <c r="P75" s="28">
        <v>15</v>
      </c>
      <c r="Q75" s="28">
        <v>0</v>
      </c>
      <c r="R75" s="29">
        <v>15</v>
      </c>
      <c r="S75" s="30">
        <f t="shared" si="4"/>
        <v>8180</v>
      </c>
      <c r="T75" s="28">
        <f t="shared" si="5"/>
        <v>79.5</v>
      </c>
      <c r="U75" s="23">
        <v>73</v>
      </c>
    </row>
    <row r="76" spans="1:21" ht="12.75">
      <c r="A76" s="25">
        <v>45</v>
      </c>
      <c r="B76" s="26" t="s">
        <v>78</v>
      </c>
      <c r="C76" s="27">
        <v>0</v>
      </c>
      <c r="D76" s="28">
        <v>9.5</v>
      </c>
      <c r="E76" s="28">
        <v>0</v>
      </c>
      <c r="F76" s="29">
        <v>11</v>
      </c>
      <c r="G76" s="27">
        <v>850</v>
      </c>
      <c r="H76" s="28">
        <v>11</v>
      </c>
      <c r="I76" s="28">
        <v>7100</v>
      </c>
      <c r="J76" s="29">
        <v>1</v>
      </c>
      <c r="K76" s="27">
        <v>0</v>
      </c>
      <c r="L76" s="28">
        <v>15</v>
      </c>
      <c r="M76" s="28">
        <v>0</v>
      </c>
      <c r="N76" s="29">
        <v>15</v>
      </c>
      <c r="O76" s="27">
        <v>4850</v>
      </c>
      <c r="P76" s="28">
        <v>9.5</v>
      </c>
      <c r="Q76" s="28">
        <v>2650</v>
      </c>
      <c r="R76" s="29">
        <v>8</v>
      </c>
      <c r="S76" s="30">
        <f t="shared" si="4"/>
        <v>15450</v>
      </c>
      <c r="T76" s="28">
        <f t="shared" si="5"/>
        <v>80</v>
      </c>
      <c r="U76" s="29">
        <v>74</v>
      </c>
    </row>
    <row r="77" spans="1:21" ht="12.75">
      <c r="A77" s="25">
        <v>33</v>
      </c>
      <c r="B77" s="26" t="s">
        <v>15</v>
      </c>
      <c r="C77" s="27">
        <v>300</v>
      </c>
      <c r="D77" s="28">
        <v>2</v>
      </c>
      <c r="E77" s="28">
        <v>860</v>
      </c>
      <c r="F77" s="29">
        <v>4</v>
      </c>
      <c r="G77" s="27">
        <v>0</v>
      </c>
      <c r="H77" s="28">
        <v>15</v>
      </c>
      <c r="I77" s="28">
        <v>0</v>
      </c>
      <c r="J77" s="29">
        <v>15</v>
      </c>
      <c r="K77" s="27">
        <v>0</v>
      </c>
      <c r="L77" s="28">
        <v>15</v>
      </c>
      <c r="M77" s="28">
        <v>0</v>
      </c>
      <c r="N77" s="29">
        <v>15</v>
      </c>
      <c r="O77" s="27">
        <v>900</v>
      </c>
      <c r="P77" s="28">
        <v>8</v>
      </c>
      <c r="Q77" s="28">
        <v>3380</v>
      </c>
      <c r="R77" s="29">
        <v>6</v>
      </c>
      <c r="S77" s="30">
        <f t="shared" si="4"/>
        <v>5440</v>
      </c>
      <c r="T77" s="28">
        <f t="shared" si="5"/>
        <v>80</v>
      </c>
      <c r="U77" s="23">
        <v>75</v>
      </c>
    </row>
    <row r="78" spans="1:21" ht="12.75">
      <c r="A78" s="25">
        <v>4</v>
      </c>
      <c r="B78" s="26" t="s">
        <v>44</v>
      </c>
      <c r="C78" s="27">
        <v>0</v>
      </c>
      <c r="D78" s="28">
        <v>9.5</v>
      </c>
      <c r="E78" s="28">
        <v>340</v>
      </c>
      <c r="F78" s="29">
        <v>4</v>
      </c>
      <c r="G78" s="27">
        <v>740</v>
      </c>
      <c r="H78" s="28">
        <v>7</v>
      </c>
      <c r="I78" s="28">
        <v>3000</v>
      </c>
      <c r="J78" s="29">
        <v>10</v>
      </c>
      <c r="K78" s="27">
        <v>800</v>
      </c>
      <c r="L78" s="28">
        <v>10</v>
      </c>
      <c r="M78" s="28">
        <v>580</v>
      </c>
      <c r="N78" s="29">
        <v>10</v>
      </c>
      <c r="O78" s="27">
        <v>0</v>
      </c>
      <c r="P78" s="28">
        <v>15</v>
      </c>
      <c r="Q78" s="28">
        <v>0</v>
      </c>
      <c r="R78" s="29">
        <v>15</v>
      </c>
      <c r="S78" s="30">
        <f t="shared" si="4"/>
        <v>5460</v>
      </c>
      <c r="T78" s="28">
        <f t="shared" si="5"/>
        <v>80.5</v>
      </c>
      <c r="U78" s="23">
        <v>76</v>
      </c>
    </row>
    <row r="79" spans="1:21" ht="12.75">
      <c r="A79" s="25">
        <v>84</v>
      </c>
      <c r="B79" s="26" t="s">
        <v>76</v>
      </c>
      <c r="C79" s="27">
        <v>0</v>
      </c>
      <c r="D79" s="28">
        <v>9.5</v>
      </c>
      <c r="E79" s="28">
        <v>0</v>
      </c>
      <c r="F79" s="29">
        <v>10.5</v>
      </c>
      <c r="G79" s="27">
        <v>20</v>
      </c>
      <c r="H79" s="28">
        <v>12</v>
      </c>
      <c r="I79" s="28">
        <v>400</v>
      </c>
      <c r="J79" s="29">
        <v>11</v>
      </c>
      <c r="K79" s="27">
        <v>200</v>
      </c>
      <c r="L79" s="28">
        <v>12</v>
      </c>
      <c r="M79" s="28">
        <v>660</v>
      </c>
      <c r="N79" s="29">
        <v>11</v>
      </c>
      <c r="O79" s="27">
        <v>5550</v>
      </c>
      <c r="P79" s="28">
        <v>7</v>
      </c>
      <c r="Q79" s="28">
        <v>3500</v>
      </c>
      <c r="R79" s="29">
        <v>9.5</v>
      </c>
      <c r="S79" s="30">
        <f t="shared" si="4"/>
        <v>10330</v>
      </c>
      <c r="T79" s="28">
        <f t="shared" si="5"/>
        <v>82.5</v>
      </c>
      <c r="U79" s="29">
        <v>77</v>
      </c>
    </row>
    <row r="80" spans="1:21" ht="12.75">
      <c r="A80" s="25">
        <v>72</v>
      </c>
      <c r="B80" s="26" t="s">
        <v>64</v>
      </c>
      <c r="C80" s="27">
        <v>0</v>
      </c>
      <c r="D80" s="28">
        <v>8</v>
      </c>
      <c r="E80" s="28">
        <v>0</v>
      </c>
      <c r="F80" s="29">
        <v>10</v>
      </c>
      <c r="G80" s="27">
        <v>300</v>
      </c>
      <c r="H80" s="28">
        <v>9</v>
      </c>
      <c r="I80" s="28">
        <v>1440</v>
      </c>
      <c r="J80" s="29">
        <v>8</v>
      </c>
      <c r="K80" s="27">
        <v>1400</v>
      </c>
      <c r="L80" s="28">
        <v>13</v>
      </c>
      <c r="M80" s="28">
        <v>860</v>
      </c>
      <c r="N80" s="29">
        <v>7</v>
      </c>
      <c r="O80" s="27">
        <v>0</v>
      </c>
      <c r="P80" s="28">
        <v>14</v>
      </c>
      <c r="Q80" s="28">
        <v>0</v>
      </c>
      <c r="R80" s="29">
        <v>14</v>
      </c>
      <c r="S80" s="30">
        <f t="shared" si="4"/>
        <v>4000</v>
      </c>
      <c r="T80" s="28">
        <f t="shared" si="5"/>
        <v>83</v>
      </c>
      <c r="U80" s="23">
        <v>78</v>
      </c>
    </row>
    <row r="81" spans="1:21" ht="12.75">
      <c r="A81" s="25">
        <v>59</v>
      </c>
      <c r="B81" s="26" t="s">
        <v>71</v>
      </c>
      <c r="C81" s="27">
        <v>0</v>
      </c>
      <c r="D81" s="28">
        <v>8</v>
      </c>
      <c r="E81" s="28">
        <v>0</v>
      </c>
      <c r="F81" s="29">
        <v>11.5</v>
      </c>
      <c r="G81" s="27">
        <v>1800</v>
      </c>
      <c r="H81" s="28">
        <v>9</v>
      </c>
      <c r="I81" s="28">
        <v>1980</v>
      </c>
      <c r="J81" s="29">
        <v>13</v>
      </c>
      <c r="K81" s="27">
        <v>740</v>
      </c>
      <c r="L81" s="28">
        <v>11</v>
      </c>
      <c r="M81" s="28">
        <v>420</v>
      </c>
      <c r="N81" s="29">
        <v>13</v>
      </c>
      <c r="O81" s="27">
        <v>1340</v>
      </c>
      <c r="P81" s="28">
        <v>9</v>
      </c>
      <c r="Q81" s="28">
        <v>2220</v>
      </c>
      <c r="R81" s="29">
        <v>10</v>
      </c>
      <c r="S81" s="30">
        <f t="shared" si="4"/>
        <v>8500</v>
      </c>
      <c r="T81" s="28">
        <f t="shared" si="5"/>
        <v>84.5</v>
      </c>
      <c r="U81" s="23">
        <v>79</v>
      </c>
    </row>
    <row r="82" spans="1:21" ht="12.75">
      <c r="A82" s="25">
        <v>75</v>
      </c>
      <c r="B82" s="26" t="s">
        <v>117</v>
      </c>
      <c r="C82" s="27">
        <v>0</v>
      </c>
      <c r="D82" s="28">
        <v>8</v>
      </c>
      <c r="E82" s="28">
        <v>0</v>
      </c>
      <c r="F82" s="29">
        <v>10</v>
      </c>
      <c r="G82" s="27">
        <v>750</v>
      </c>
      <c r="H82" s="28">
        <v>12</v>
      </c>
      <c r="I82" s="28">
        <v>380</v>
      </c>
      <c r="J82" s="29">
        <v>12</v>
      </c>
      <c r="K82" s="27">
        <v>240</v>
      </c>
      <c r="L82" s="28">
        <v>11</v>
      </c>
      <c r="M82" s="28">
        <v>620</v>
      </c>
      <c r="N82" s="29">
        <v>10</v>
      </c>
      <c r="O82" s="27">
        <v>3050</v>
      </c>
      <c r="P82" s="28">
        <v>14</v>
      </c>
      <c r="Q82" s="28">
        <v>1300</v>
      </c>
      <c r="R82" s="29">
        <v>12</v>
      </c>
      <c r="S82" s="30">
        <f t="shared" si="4"/>
        <v>6340</v>
      </c>
      <c r="T82" s="28">
        <f t="shared" si="5"/>
        <v>89</v>
      </c>
      <c r="U82" s="29">
        <v>80</v>
      </c>
    </row>
    <row r="83" spans="1:21" ht="12.75">
      <c r="A83" s="25">
        <v>8</v>
      </c>
      <c r="B83" s="26" t="s">
        <v>123</v>
      </c>
      <c r="C83" s="27">
        <v>0</v>
      </c>
      <c r="D83" s="28">
        <v>15</v>
      </c>
      <c r="E83" s="28">
        <v>0</v>
      </c>
      <c r="F83" s="29">
        <v>15</v>
      </c>
      <c r="G83" s="27">
        <v>400</v>
      </c>
      <c r="H83" s="28">
        <v>8</v>
      </c>
      <c r="I83" s="28">
        <v>540</v>
      </c>
      <c r="J83" s="29">
        <v>10</v>
      </c>
      <c r="K83" s="27">
        <v>120</v>
      </c>
      <c r="L83" s="28">
        <v>10.5</v>
      </c>
      <c r="M83" s="28">
        <v>900</v>
      </c>
      <c r="N83" s="29">
        <v>9</v>
      </c>
      <c r="O83" s="27">
        <v>0</v>
      </c>
      <c r="P83" s="28">
        <v>12</v>
      </c>
      <c r="Q83" s="28">
        <v>1350</v>
      </c>
      <c r="R83" s="29">
        <v>13</v>
      </c>
      <c r="S83" s="30">
        <f t="shared" si="4"/>
        <v>3310</v>
      </c>
      <c r="T83" s="28">
        <f t="shared" si="5"/>
        <v>92.5</v>
      </c>
      <c r="U83" s="23">
        <v>81</v>
      </c>
    </row>
    <row r="84" spans="1:21" ht="12.75">
      <c r="A84" s="25">
        <v>70</v>
      </c>
      <c r="B84" s="26" t="s">
        <v>82</v>
      </c>
      <c r="C84" s="27">
        <v>0</v>
      </c>
      <c r="D84" s="28">
        <v>11</v>
      </c>
      <c r="E84" s="28">
        <v>0</v>
      </c>
      <c r="F84" s="29">
        <v>10</v>
      </c>
      <c r="G84" s="27">
        <v>0</v>
      </c>
      <c r="H84" s="28">
        <v>13.5</v>
      </c>
      <c r="I84" s="28">
        <v>1500</v>
      </c>
      <c r="J84" s="29">
        <v>11</v>
      </c>
      <c r="K84" s="27">
        <v>60</v>
      </c>
      <c r="L84" s="28">
        <v>13</v>
      </c>
      <c r="M84" s="28">
        <v>1200</v>
      </c>
      <c r="N84" s="29">
        <v>7.5</v>
      </c>
      <c r="O84" s="27">
        <v>0</v>
      </c>
      <c r="P84" s="28">
        <v>14</v>
      </c>
      <c r="Q84" s="28">
        <v>0</v>
      </c>
      <c r="R84" s="29">
        <v>14</v>
      </c>
      <c r="S84" s="30">
        <f t="shared" si="4"/>
        <v>2760</v>
      </c>
      <c r="T84" s="28">
        <f t="shared" si="5"/>
        <v>94</v>
      </c>
      <c r="U84" s="23">
        <v>82</v>
      </c>
    </row>
    <row r="85" spans="1:21" ht="12.75">
      <c r="A85" s="25">
        <v>65</v>
      </c>
      <c r="B85" s="26" t="s">
        <v>91</v>
      </c>
      <c r="C85" s="27">
        <v>0</v>
      </c>
      <c r="D85" s="28">
        <v>11</v>
      </c>
      <c r="E85" s="28">
        <v>0</v>
      </c>
      <c r="F85" s="29">
        <v>11</v>
      </c>
      <c r="G85" s="27">
        <v>0</v>
      </c>
      <c r="H85" s="28">
        <v>15</v>
      </c>
      <c r="I85" s="28">
        <v>0</v>
      </c>
      <c r="J85" s="29">
        <v>15</v>
      </c>
      <c r="K85" s="27">
        <v>0</v>
      </c>
      <c r="L85" s="28">
        <v>15</v>
      </c>
      <c r="M85" s="28">
        <v>0</v>
      </c>
      <c r="N85" s="29">
        <v>15</v>
      </c>
      <c r="O85" s="27">
        <v>1540</v>
      </c>
      <c r="P85" s="28">
        <v>6</v>
      </c>
      <c r="Q85" s="28">
        <v>2550</v>
      </c>
      <c r="R85" s="29">
        <v>9</v>
      </c>
      <c r="S85" s="30">
        <f t="shared" si="4"/>
        <v>4090</v>
      </c>
      <c r="T85" s="28">
        <f t="shared" si="5"/>
        <v>97</v>
      </c>
      <c r="U85" s="29">
        <v>83</v>
      </c>
    </row>
    <row r="86" spans="1:21" ht="12.75">
      <c r="A86" s="25">
        <v>24</v>
      </c>
      <c r="B86" s="46" t="s">
        <v>46</v>
      </c>
      <c r="C86" s="47">
        <v>0</v>
      </c>
      <c r="D86" s="48">
        <v>11</v>
      </c>
      <c r="E86" s="48">
        <v>650</v>
      </c>
      <c r="F86" s="49">
        <v>3</v>
      </c>
      <c r="G86" s="47">
        <v>450</v>
      </c>
      <c r="H86" s="48">
        <v>12</v>
      </c>
      <c r="I86" s="48">
        <v>0</v>
      </c>
      <c r="J86" s="49">
        <v>13.5</v>
      </c>
      <c r="K86" s="47">
        <v>0</v>
      </c>
      <c r="L86" s="48">
        <v>15</v>
      </c>
      <c r="M86" s="48">
        <v>0</v>
      </c>
      <c r="N86" s="49">
        <v>15</v>
      </c>
      <c r="O86" s="47">
        <v>0</v>
      </c>
      <c r="P86" s="48">
        <v>15</v>
      </c>
      <c r="Q86" s="48">
        <v>0</v>
      </c>
      <c r="R86" s="49">
        <v>15</v>
      </c>
      <c r="S86" s="50">
        <f t="shared" si="4"/>
        <v>1100</v>
      </c>
      <c r="T86" s="48">
        <f t="shared" si="5"/>
        <v>99.5</v>
      </c>
      <c r="U86" s="51">
        <v>84</v>
      </c>
    </row>
    <row r="87" spans="1:21" ht="12.75">
      <c r="A87" s="25">
        <v>1</v>
      </c>
      <c r="B87" s="33" t="s">
        <v>132</v>
      </c>
      <c r="C87" s="34">
        <v>0</v>
      </c>
      <c r="D87" s="35">
        <v>15</v>
      </c>
      <c r="E87" s="35">
        <v>0</v>
      </c>
      <c r="F87" s="36">
        <v>15</v>
      </c>
      <c r="G87" s="34">
        <v>0</v>
      </c>
      <c r="H87" s="35">
        <v>15</v>
      </c>
      <c r="I87" s="35">
        <v>0</v>
      </c>
      <c r="J87" s="36">
        <v>15</v>
      </c>
      <c r="K87" s="34">
        <v>460</v>
      </c>
      <c r="L87" s="35">
        <v>9</v>
      </c>
      <c r="M87" s="35">
        <v>3000</v>
      </c>
      <c r="N87" s="36">
        <v>4</v>
      </c>
      <c r="O87" s="34">
        <v>0</v>
      </c>
      <c r="P87" s="35">
        <v>15</v>
      </c>
      <c r="Q87" s="35">
        <v>0</v>
      </c>
      <c r="R87" s="36">
        <v>15</v>
      </c>
      <c r="S87" s="37">
        <f t="shared" si="4"/>
        <v>3460</v>
      </c>
      <c r="T87" s="35">
        <f t="shared" si="5"/>
        <v>103</v>
      </c>
      <c r="U87" s="23">
        <v>85</v>
      </c>
    </row>
    <row r="88" spans="1:21" ht="12.75">
      <c r="A88" s="25">
        <v>74</v>
      </c>
      <c r="B88" s="33" t="s">
        <v>124</v>
      </c>
      <c r="C88" s="34">
        <v>0</v>
      </c>
      <c r="D88" s="35">
        <v>15</v>
      </c>
      <c r="E88" s="35">
        <v>0</v>
      </c>
      <c r="F88" s="36">
        <v>15</v>
      </c>
      <c r="G88" s="34">
        <v>0</v>
      </c>
      <c r="H88" s="35">
        <v>13.5</v>
      </c>
      <c r="I88" s="35">
        <v>200</v>
      </c>
      <c r="J88" s="36">
        <v>12</v>
      </c>
      <c r="K88" s="34">
        <v>100</v>
      </c>
      <c r="L88" s="35">
        <v>12</v>
      </c>
      <c r="M88" s="35">
        <v>40</v>
      </c>
      <c r="N88" s="36">
        <v>13</v>
      </c>
      <c r="O88" s="34">
        <v>0</v>
      </c>
      <c r="P88" s="35">
        <v>13.5</v>
      </c>
      <c r="Q88" s="35">
        <v>2050</v>
      </c>
      <c r="R88" s="36">
        <v>9</v>
      </c>
      <c r="S88" s="37">
        <f t="shared" si="4"/>
        <v>2390</v>
      </c>
      <c r="T88" s="35">
        <f t="shared" si="5"/>
        <v>103</v>
      </c>
      <c r="U88" s="29">
        <v>86</v>
      </c>
    </row>
    <row r="89" spans="1:21" ht="12.75">
      <c r="A89" s="25">
        <v>74</v>
      </c>
      <c r="B89" s="33" t="s">
        <v>90</v>
      </c>
      <c r="C89" s="34">
        <v>0</v>
      </c>
      <c r="D89" s="35">
        <v>11</v>
      </c>
      <c r="E89" s="35">
        <v>0</v>
      </c>
      <c r="F89" s="36">
        <v>10.5</v>
      </c>
      <c r="G89" s="34">
        <v>0</v>
      </c>
      <c r="H89" s="35">
        <v>15</v>
      </c>
      <c r="I89" s="35">
        <v>0</v>
      </c>
      <c r="J89" s="36">
        <v>15</v>
      </c>
      <c r="K89" s="34">
        <v>940</v>
      </c>
      <c r="L89" s="35">
        <v>9</v>
      </c>
      <c r="M89" s="35">
        <v>40</v>
      </c>
      <c r="N89" s="36">
        <v>14</v>
      </c>
      <c r="O89" s="34">
        <v>0</v>
      </c>
      <c r="P89" s="35">
        <v>15</v>
      </c>
      <c r="Q89" s="35">
        <v>0</v>
      </c>
      <c r="R89" s="36">
        <v>15</v>
      </c>
      <c r="S89" s="37">
        <f t="shared" si="4"/>
        <v>980</v>
      </c>
      <c r="T89" s="35">
        <f t="shared" si="5"/>
        <v>104.5</v>
      </c>
      <c r="U89" s="23">
        <v>87</v>
      </c>
    </row>
    <row r="90" spans="1:21" ht="12.75">
      <c r="A90" s="25">
        <v>73</v>
      </c>
      <c r="B90" s="33" t="s">
        <v>83</v>
      </c>
      <c r="C90" s="34">
        <v>0</v>
      </c>
      <c r="D90" s="35">
        <v>11</v>
      </c>
      <c r="E90" s="35">
        <v>0</v>
      </c>
      <c r="F90" s="36">
        <v>10</v>
      </c>
      <c r="G90" s="34">
        <v>0</v>
      </c>
      <c r="H90" s="35">
        <v>13</v>
      </c>
      <c r="I90" s="35">
        <v>750</v>
      </c>
      <c r="J90" s="36">
        <v>12</v>
      </c>
      <c r="K90" s="34">
        <v>0</v>
      </c>
      <c r="L90" s="35">
        <v>15</v>
      </c>
      <c r="M90" s="35">
        <v>0</v>
      </c>
      <c r="N90" s="36">
        <v>15</v>
      </c>
      <c r="O90" s="34">
        <v>0</v>
      </c>
      <c r="P90" s="35">
        <v>15</v>
      </c>
      <c r="Q90" s="35">
        <v>0</v>
      </c>
      <c r="R90" s="36">
        <v>15</v>
      </c>
      <c r="S90" s="37">
        <f t="shared" si="4"/>
        <v>750</v>
      </c>
      <c r="T90" s="35">
        <f t="shared" si="5"/>
        <v>106</v>
      </c>
      <c r="U90" s="23">
        <v>88</v>
      </c>
    </row>
    <row r="91" spans="1:21" ht="12.75">
      <c r="A91" s="25">
        <v>45</v>
      </c>
      <c r="B91" s="33" t="s">
        <v>129</v>
      </c>
      <c r="C91" s="34">
        <v>0</v>
      </c>
      <c r="D91" s="35">
        <v>15</v>
      </c>
      <c r="E91" s="35">
        <v>0</v>
      </c>
      <c r="F91" s="36">
        <v>15</v>
      </c>
      <c r="G91" s="34">
        <v>0</v>
      </c>
      <c r="H91" s="35">
        <v>15</v>
      </c>
      <c r="I91" s="35">
        <v>0</v>
      </c>
      <c r="J91" s="36">
        <v>15</v>
      </c>
      <c r="K91" s="34">
        <v>1420</v>
      </c>
      <c r="L91" s="35">
        <v>6</v>
      </c>
      <c r="M91" s="35">
        <v>640</v>
      </c>
      <c r="N91" s="36">
        <v>11</v>
      </c>
      <c r="O91" s="34">
        <v>0</v>
      </c>
      <c r="P91" s="35">
        <v>15</v>
      </c>
      <c r="Q91" s="35">
        <v>0</v>
      </c>
      <c r="R91" s="36">
        <v>15</v>
      </c>
      <c r="S91" s="37">
        <f t="shared" si="4"/>
        <v>2060</v>
      </c>
      <c r="T91" s="35">
        <f t="shared" si="5"/>
        <v>107</v>
      </c>
      <c r="U91" s="29">
        <v>89</v>
      </c>
    </row>
    <row r="92" spans="1:21" ht="12.75">
      <c r="A92" s="25">
        <v>38</v>
      </c>
      <c r="B92" s="33" t="s">
        <v>134</v>
      </c>
      <c r="C92" s="34">
        <v>0</v>
      </c>
      <c r="D92" s="35">
        <v>15</v>
      </c>
      <c r="E92" s="35">
        <v>0</v>
      </c>
      <c r="F92" s="36">
        <v>15</v>
      </c>
      <c r="G92" s="34">
        <v>0</v>
      </c>
      <c r="H92" s="35">
        <v>15</v>
      </c>
      <c r="I92" s="35">
        <v>0</v>
      </c>
      <c r="J92" s="36">
        <v>15</v>
      </c>
      <c r="K92" s="34">
        <v>0</v>
      </c>
      <c r="L92" s="35">
        <v>15</v>
      </c>
      <c r="M92" s="35">
        <v>0</v>
      </c>
      <c r="N92" s="36">
        <v>15</v>
      </c>
      <c r="O92" s="34">
        <v>950</v>
      </c>
      <c r="P92" s="35">
        <v>7</v>
      </c>
      <c r="Q92" s="35">
        <v>1400</v>
      </c>
      <c r="R92" s="36">
        <v>12</v>
      </c>
      <c r="S92" s="37">
        <f t="shared" si="4"/>
        <v>2350</v>
      </c>
      <c r="T92" s="35">
        <f t="shared" si="5"/>
        <v>109</v>
      </c>
      <c r="U92" s="23">
        <v>90</v>
      </c>
    </row>
    <row r="93" spans="1:21" ht="12.75">
      <c r="A93" s="38">
        <v>79</v>
      </c>
      <c r="B93" s="33" t="s">
        <v>75</v>
      </c>
      <c r="C93" s="34">
        <v>0</v>
      </c>
      <c r="D93" s="35">
        <v>9.5</v>
      </c>
      <c r="E93" s="35">
        <v>0</v>
      </c>
      <c r="F93" s="36">
        <v>10.5</v>
      </c>
      <c r="G93" s="34">
        <v>0</v>
      </c>
      <c r="H93" s="35">
        <v>15</v>
      </c>
      <c r="I93" s="35">
        <v>0</v>
      </c>
      <c r="J93" s="36">
        <v>15</v>
      </c>
      <c r="K93" s="34">
        <v>0</v>
      </c>
      <c r="L93" s="35">
        <v>15</v>
      </c>
      <c r="M93" s="35">
        <v>0</v>
      </c>
      <c r="N93" s="36">
        <v>15</v>
      </c>
      <c r="O93" s="34">
        <v>0</v>
      </c>
      <c r="P93" s="35">
        <v>15</v>
      </c>
      <c r="Q93" s="35">
        <v>0</v>
      </c>
      <c r="R93" s="36">
        <v>15</v>
      </c>
      <c r="S93" s="37">
        <f t="shared" si="4"/>
        <v>0</v>
      </c>
      <c r="T93" s="35">
        <f t="shared" si="5"/>
        <v>110</v>
      </c>
      <c r="U93" s="23">
        <v>91</v>
      </c>
    </row>
    <row r="94" spans="1:21" ht="12.75">
      <c r="A94" s="38">
        <v>24</v>
      </c>
      <c r="B94" s="52" t="s">
        <v>130</v>
      </c>
      <c r="C94" s="53">
        <v>0</v>
      </c>
      <c r="D94" s="54">
        <v>15</v>
      </c>
      <c r="E94" s="54">
        <v>0</v>
      </c>
      <c r="F94" s="55">
        <v>15</v>
      </c>
      <c r="G94" s="53">
        <v>0</v>
      </c>
      <c r="H94" s="54">
        <v>15</v>
      </c>
      <c r="I94" s="54">
        <v>0</v>
      </c>
      <c r="J94" s="55">
        <v>15</v>
      </c>
      <c r="K94" s="53">
        <v>0</v>
      </c>
      <c r="L94" s="54">
        <v>14</v>
      </c>
      <c r="M94" s="54">
        <v>880</v>
      </c>
      <c r="N94" s="55">
        <v>10</v>
      </c>
      <c r="O94" s="53">
        <v>0</v>
      </c>
      <c r="P94" s="54">
        <v>13.5</v>
      </c>
      <c r="Q94" s="54">
        <v>650</v>
      </c>
      <c r="R94" s="55">
        <v>13</v>
      </c>
      <c r="S94" s="56">
        <f t="shared" si="4"/>
        <v>1530</v>
      </c>
      <c r="T94" s="54">
        <f t="shared" si="5"/>
        <v>110.5</v>
      </c>
      <c r="U94" s="49">
        <v>92</v>
      </c>
    </row>
    <row r="95" spans="1:21" ht="12.75">
      <c r="A95" s="25">
        <v>42</v>
      </c>
      <c r="B95" s="39" t="s">
        <v>81</v>
      </c>
      <c r="C95" s="27">
        <v>0</v>
      </c>
      <c r="D95" s="28">
        <v>11</v>
      </c>
      <c r="E95" s="28">
        <v>0</v>
      </c>
      <c r="F95" s="29">
        <v>10</v>
      </c>
      <c r="G95" s="27">
        <v>0</v>
      </c>
      <c r="H95" s="28">
        <v>15</v>
      </c>
      <c r="I95" s="28">
        <v>0</v>
      </c>
      <c r="J95" s="29">
        <v>15</v>
      </c>
      <c r="K95" s="27">
        <v>0</v>
      </c>
      <c r="L95" s="28">
        <v>15</v>
      </c>
      <c r="M95" s="28">
        <v>0</v>
      </c>
      <c r="N95" s="29">
        <v>15</v>
      </c>
      <c r="O95" s="27">
        <v>0</v>
      </c>
      <c r="P95" s="28">
        <v>15</v>
      </c>
      <c r="Q95" s="28">
        <v>0</v>
      </c>
      <c r="R95" s="29">
        <v>15</v>
      </c>
      <c r="S95" s="30">
        <f t="shared" si="4"/>
        <v>0</v>
      </c>
      <c r="T95" s="28">
        <f t="shared" si="5"/>
        <v>111</v>
      </c>
      <c r="U95" s="23">
        <v>93</v>
      </c>
    </row>
    <row r="96" spans="1:21" ht="12.75">
      <c r="A96" s="25">
        <v>69</v>
      </c>
      <c r="B96" s="39" t="s">
        <v>89</v>
      </c>
      <c r="C96" s="27">
        <v>0</v>
      </c>
      <c r="D96" s="28">
        <v>9.5</v>
      </c>
      <c r="E96" s="28">
        <v>0</v>
      </c>
      <c r="F96" s="29">
        <v>12</v>
      </c>
      <c r="G96" s="27">
        <v>0</v>
      </c>
      <c r="H96" s="28">
        <v>15</v>
      </c>
      <c r="I96" s="28">
        <v>0</v>
      </c>
      <c r="J96" s="29">
        <v>15</v>
      </c>
      <c r="K96" s="27">
        <v>0</v>
      </c>
      <c r="L96" s="28">
        <v>15</v>
      </c>
      <c r="M96" s="28">
        <v>0</v>
      </c>
      <c r="N96" s="29">
        <v>15</v>
      </c>
      <c r="O96" s="27">
        <v>0</v>
      </c>
      <c r="P96" s="28">
        <v>15</v>
      </c>
      <c r="Q96" s="28">
        <v>0</v>
      </c>
      <c r="R96" s="29">
        <v>15</v>
      </c>
      <c r="S96" s="30">
        <f t="shared" si="4"/>
        <v>0</v>
      </c>
      <c r="T96" s="28">
        <f t="shared" si="5"/>
        <v>111.5</v>
      </c>
      <c r="U96" s="23">
        <v>94</v>
      </c>
    </row>
    <row r="97" spans="1:21" ht="12.75">
      <c r="A97" s="25">
        <v>8</v>
      </c>
      <c r="B97" s="39" t="s">
        <v>92</v>
      </c>
      <c r="C97" s="27">
        <v>0</v>
      </c>
      <c r="D97" s="28">
        <v>14</v>
      </c>
      <c r="E97" s="28">
        <v>0</v>
      </c>
      <c r="F97" s="29">
        <v>14</v>
      </c>
      <c r="G97" s="27">
        <v>0</v>
      </c>
      <c r="H97" s="28">
        <v>15</v>
      </c>
      <c r="I97" s="28">
        <v>0</v>
      </c>
      <c r="J97" s="29">
        <v>15</v>
      </c>
      <c r="K97" s="27">
        <v>0</v>
      </c>
      <c r="L97" s="28">
        <v>15</v>
      </c>
      <c r="M97" s="28">
        <v>0</v>
      </c>
      <c r="N97" s="29">
        <v>15</v>
      </c>
      <c r="O97" s="27">
        <v>0</v>
      </c>
      <c r="P97" s="28">
        <v>15</v>
      </c>
      <c r="Q97" s="28">
        <v>0</v>
      </c>
      <c r="R97" s="29">
        <v>15</v>
      </c>
      <c r="S97" s="30">
        <f t="shared" si="4"/>
        <v>0</v>
      </c>
      <c r="T97" s="28">
        <f t="shared" si="5"/>
        <v>118</v>
      </c>
      <c r="U97" s="29">
        <v>95</v>
      </c>
    </row>
    <row r="98" spans="1:21" ht="13.5" thickBot="1">
      <c r="A98" s="40" t="s">
        <v>133</v>
      </c>
      <c r="B98" s="41" t="s">
        <v>133</v>
      </c>
      <c r="C98" s="42" t="s">
        <v>133</v>
      </c>
      <c r="D98" s="43" t="s">
        <v>133</v>
      </c>
      <c r="E98" s="43" t="s">
        <v>133</v>
      </c>
      <c r="F98" s="44" t="s">
        <v>133</v>
      </c>
      <c r="G98" s="42" t="s">
        <v>133</v>
      </c>
      <c r="H98" s="43" t="s">
        <v>133</v>
      </c>
      <c r="I98" s="43" t="s">
        <v>133</v>
      </c>
      <c r="J98" s="44" t="s">
        <v>133</v>
      </c>
      <c r="K98" s="42" t="s">
        <v>133</v>
      </c>
      <c r="L98" s="43" t="s">
        <v>133</v>
      </c>
      <c r="M98" s="43" t="s">
        <v>133</v>
      </c>
      <c r="N98" s="44" t="s">
        <v>133</v>
      </c>
      <c r="O98" s="42" t="s">
        <v>133</v>
      </c>
      <c r="P98" s="43" t="s">
        <v>133</v>
      </c>
      <c r="Q98" s="43" t="s">
        <v>133</v>
      </c>
      <c r="R98" s="44" t="s">
        <v>133</v>
      </c>
      <c r="S98" s="45" t="s">
        <v>133</v>
      </c>
      <c r="T98" s="43" t="s">
        <v>133</v>
      </c>
      <c r="U98" s="44" t="s">
        <v>133</v>
      </c>
    </row>
    <row r="99" spans="2:2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</sheetData>
  <sheetProtection/>
  <mergeCells count="5">
    <mergeCell ref="S1:U1"/>
    <mergeCell ref="C1:F1"/>
    <mergeCell ref="G1:J1"/>
    <mergeCell ref="K1:N1"/>
    <mergeCell ref="O1:R1"/>
  </mergeCells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4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5"/>
  <sheetViews>
    <sheetView tabSelected="1" zoomScalePageLayoutView="0" workbookViewId="0" topLeftCell="A1">
      <selection activeCell="J66" sqref="J66:J68"/>
    </sheetView>
  </sheetViews>
  <sheetFormatPr defaultColWidth="9.140625" defaultRowHeight="12.75"/>
  <cols>
    <col min="1" max="1" width="22.8515625" style="0" customWidth="1"/>
    <col min="2" max="4" width="5.7109375" style="0" customWidth="1"/>
    <col min="5" max="5" width="5.7109375" style="16" customWidth="1"/>
    <col min="6" max="8" width="5.7109375" style="0" customWidth="1"/>
    <col min="9" max="9" width="5.7109375" style="16" customWidth="1"/>
    <col min="10" max="17" width="5.7109375" style="0" customWidth="1"/>
    <col min="19" max="19" width="5.8515625" style="0" customWidth="1"/>
    <col min="20" max="20" width="6.421875" style="0" customWidth="1"/>
  </cols>
  <sheetData>
    <row r="1" spans="1:20" ht="17.25" customHeight="1" thickBot="1">
      <c r="A1" s="12"/>
      <c r="B1" s="57" t="s">
        <v>1</v>
      </c>
      <c r="C1" s="58"/>
      <c r="D1" s="58"/>
      <c r="E1" s="59"/>
      <c r="F1" s="57" t="s">
        <v>2</v>
      </c>
      <c r="G1" s="58"/>
      <c r="H1" s="58"/>
      <c r="I1" s="59"/>
      <c r="J1" s="57" t="s">
        <v>3</v>
      </c>
      <c r="K1" s="58"/>
      <c r="L1" s="58"/>
      <c r="M1" s="59"/>
      <c r="N1" s="57" t="s">
        <v>4</v>
      </c>
      <c r="O1" s="58"/>
      <c r="P1" s="58"/>
      <c r="Q1" s="59"/>
      <c r="R1" s="57" t="s">
        <v>5</v>
      </c>
      <c r="S1" s="58"/>
      <c r="T1" s="59"/>
    </row>
    <row r="2" spans="1:20" ht="13.5" thickBot="1">
      <c r="A2" s="2" t="s">
        <v>9</v>
      </c>
      <c r="B2" s="4" t="s">
        <v>6</v>
      </c>
      <c r="C2" s="4" t="s">
        <v>7</v>
      </c>
      <c r="D2" s="4" t="s">
        <v>6</v>
      </c>
      <c r="E2" s="13" t="s">
        <v>7</v>
      </c>
      <c r="F2" s="3" t="s">
        <v>6</v>
      </c>
      <c r="G2" s="4" t="s">
        <v>7</v>
      </c>
      <c r="H2" s="4" t="s">
        <v>6</v>
      </c>
      <c r="I2" s="13" t="s">
        <v>7</v>
      </c>
      <c r="J2" s="3" t="s">
        <v>6</v>
      </c>
      <c r="K2" s="4" t="s">
        <v>7</v>
      </c>
      <c r="L2" s="4" t="s">
        <v>6</v>
      </c>
      <c r="M2" s="5" t="s">
        <v>7</v>
      </c>
      <c r="N2" s="3" t="s">
        <v>6</v>
      </c>
      <c r="O2" s="6" t="s">
        <v>7</v>
      </c>
      <c r="P2" s="6" t="s">
        <v>6</v>
      </c>
      <c r="Q2" s="4" t="s">
        <v>7</v>
      </c>
      <c r="R2" s="2" t="s">
        <v>6</v>
      </c>
      <c r="S2" s="2" t="s">
        <v>7</v>
      </c>
      <c r="T2" s="2" t="s">
        <v>8</v>
      </c>
    </row>
    <row r="3" spans="1:20" ht="12.75" customHeight="1">
      <c r="A3" s="81" t="s">
        <v>95</v>
      </c>
      <c r="B3" s="78">
        <v>640</v>
      </c>
      <c r="C3" s="75">
        <v>21</v>
      </c>
      <c r="D3" s="69">
        <v>1490</v>
      </c>
      <c r="E3" s="75">
        <v>17.5</v>
      </c>
      <c r="F3" s="69">
        <v>10910</v>
      </c>
      <c r="G3" s="75">
        <v>21</v>
      </c>
      <c r="H3" s="69">
        <v>11640</v>
      </c>
      <c r="I3" s="75">
        <v>18</v>
      </c>
      <c r="J3" s="69">
        <v>5120</v>
      </c>
      <c r="K3" s="75">
        <v>14</v>
      </c>
      <c r="L3" s="69">
        <v>6980</v>
      </c>
      <c r="M3" s="75">
        <v>15</v>
      </c>
      <c r="N3" s="69">
        <v>6040</v>
      </c>
      <c r="O3" s="75">
        <v>17</v>
      </c>
      <c r="P3" s="69">
        <v>15560</v>
      </c>
      <c r="Q3" s="66">
        <v>16</v>
      </c>
      <c r="R3" s="63">
        <f>SUM(B3+D3+F3+H3+J3+L3+N3+P3)</f>
        <v>58380</v>
      </c>
      <c r="S3" s="60">
        <f>SUM(C3+E3+G3+I3+K3+M3+O3+Q3)</f>
        <v>139.5</v>
      </c>
      <c r="T3" s="63">
        <v>1</v>
      </c>
    </row>
    <row r="4" spans="1:20" ht="12.75" customHeight="1">
      <c r="A4" s="82"/>
      <c r="B4" s="79"/>
      <c r="C4" s="76"/>
      <c r="D4" s="70"/>
      <c r="E4" s="76"/>
      <c r="F4" s="70"/>
      <c r="G4" s="76"/>
      <c r="H4" s="70"/>
      <c r="I4" s="76"/>
      <c r="J4" s="70"/>
      <c r="K4" s="76"/>
      <c r="L4" s="70"/>
      <c r="M4" s="76"/>
      <c r="N4" s="70"/>
      <c r="O4" s="76"/>
      <c r="P4" s="70"/>
      <c r="Q4" s="67"/>
      <c r="R4" s="64"/>
      <c r="S4" s="61"/>
      <c r="T4" s="64"/>
    </row>
    <row r="5" spans="1:20" ht="13.5" customHeight="1" thickBot="1">
      <c r="A5" s="83"/>
      <c r="B5" s="80"/>
      <c r="C5" s="77"/>
      <c r="D5" s="71"/>
      <c r="E5" s="77"/>
      <c r="F5" s="71"/>
      <c r="G5" s="77"/>
      <c r="H5" s="71"/>
      <c r="I5" s="77"/>
      <c r="J5" s="71"/>
      <c r="K5" s="77"/>
      <c r="L5" s="71"/>
      <c r="M5" s="77"/>
      <c r="N5" s="71"/>
      <c r="O5" s="77"/>
      <c r="P5" s="71"/>
      <c r="Q5" s="68"/>
      <c r="R5" s="65"/>
      <c r="S5" s="62"/>
      <c r="T5" s="65"/>
    </row>
    <row r="6" spans="1:20" ht="13.5" customHeight="1">
      <c r="A6" s="81" t="s">
        <v>112</v>
      </c>
      <c r="B6" s="78">
        <v>1300</v>
      </c>
      <c r="C6" s="72">
        <v>22</v>
      </c>
      <c r="D6" s="69">
        <v>2510</v>
      </c>
      <c r="E6" s="75">
        <v>23</v>
      </c>
      <c r="F6" s="69">
        <v>4750</v>
      </c>
      <c r="G6" s="72">
        <v>27</v>
      </c>
      <c r="H6" s="69">
        <v>18220</v>
      </c>
      <c r="I6" s="75">
        <v>9</v>
      </c>
      <c r="J6" s="69">
        <v>3800</v>
      </c>
      <c r="K6" s="72">
        <v>18</v>
      </c>
      <c r="L6" s="69">
        <v>3500</v>
      </c>
      <c r="M6" s="72">
        <v>29</v>
      </c>
      <c r="N6" s="69">
        <v>16910</v>
      </c>
      <c r="O6" s="72">
        <v>4</v>
      </c>
      <c r="P6" s="69">
        <v>11200</v>
      </c>
      <c r="Q6" s="66">
        <v>16.5</v>
      </c>
      <c r="R6" s="63">
        <f>SUM(B6+D6+F6+H6+J6+L6+N6+P6)</f>
        <v>62190</v>
      </c>
      <c r="S6" s="60">
        <f>SUM(C6+E6+G6+I6+K6+M6+O6+Q6)</f>
        <v>148.5</v>
      </c>
      <c r="T6" s="63">
        <v>2</v>
      </c>
    </row>
    <row r="7" spans="1:20" ht="12.75" customHeight="1">
      <c r="A7" s="82"/>
      <c r="B7" s="79"/>
      <c r="C7" s="73"/>
      <c r="D7" s="70"/>
      <c r="E7" s="76"/>
      <c r="F7" s="70"/>
      <c r="G7" s="73"/>
      <c r="H7" s="70"/>
      <c r="I7" s="76"/>
      <c r="J7" s="70"/>
      <c r="K7" s="73"/>
      <c r="L7" s="70"/>
      <c r="M7" s="73"/>
      <c r="N7" s="70"/>
      <c r="O7" s="73"/>
      <c r="P7" s="70"/>
      <c r="Q7" s="67"/>
      <c r="R7" s="64"/>
      <c r="S7" s="61"/>
      <c r="T7" s="64"/>
    </row>
    <row r="8" spans="1:20" ht="13.5" customHeight="1" thickBot="1">
      <c r="A8" s="83"/>
      <c r="B8" s="80"/>
      <c r="C8" s="74"/>
      <c r="D8" s="71"/>
      <c r="E8" s="77"/>
      <c r="F8" s="71"/>
      <c r="G8" s="74"/>
      <c r="H8" s="71"/>
      <c r="I8" s="77"/>
      <c r="J8" s="71"/>
      <c r="K8" s="74"/>
      <c r="L8" s="71"/>
      <c r="M8" s="74"/>
      <c r="N8" s="71"/>
      <c r="O8" s="74"/>
      <c r="P8" s="71"/>
      <c r="Q8" s="68"/>
      <c r="R8" s="65"/>
      <c r="S8" s="62"/>
      <c r="T8" s="65"/>
    </row>
    <row r="9" spans="1:20" ht="13.5" customHeight="1">
      <c r="A9" s="81" t="s">
        <v>103</v>
      </c>
      <c r="B9" s="78">
        <v>1150</v>
      </c>
      <c r="C9" s="72">
        <v>15.5</v>
      </c>
      <c r="D9" s="69">
        <v>4640</v>
      </c>
      <c r="E9" s="75">
        <v>24</v>
      </c>
      <c r="F9" s="69">
        <v>2420</v>
      </c>
      <c r="G9" s="72">
        <v>24.5</v>
      </c>
      <c r="H9" s="69">
        <v>17600</v>
      </c>
      <c r="I9" s="75">
        <v>13.5</v>
      </c>
      <c r="J9" s="69">
        <v>3600</v>
      </c>
      <c r="K9" s="72">
        <v>19</v>
      </c>
      <c r="L9" s="69">
        <v>10740</v>
      </c>
      <c r="M9" s="72">
        <v>12</v>
      </c>
      <c r="N9" s="69">
        <v>10860</v>
      </c>
      <c r="O9" s="72">
        <v>22</v>
      </c>
      <c r="P9" s="69">
        <v>9790</v>
      </c>
      <c r="Q9" s="66">
        <v>18</v>
      </c>
      <c r="R9" s="63">
        <f>SUM(B9+D9+F9+H9+J9+L9+N9+P9)</f>
        <v>60800</v>
      </c>
      <c r="S9" s="60">
        <f>SUM(C9+E9+G9+I9+K9+M9+O9+Q9)</f>
        <v>148.5</v>
      </c>
      <c r="T9" s="63">
        <v>3</v>
      </c>
    </row>
    <row r="10" spans="1:20" ht="12.75" customHeight="1">
      <c r="A10" s="82"/>
      <c r="B10" s="79"/>
      <c r="C10" s="73"/>
      <c r="D10" s="70"/>
      <c r="E10" s="76"/>
      <c r="F10" s="70"/>
      <c r="G10" s="73"/>
      <c r="H10" s="70"/>
      <c r="I10" s="76"/>
      <c r="J10" s="70"/>
      <c r="K10" s="73"/>
      <c r="L10" s="70"/>
      <c r="M10" s="73"/>
      <c r="N10" s="70"/>
      <c r="O10" s="73"/>
      <c r="P10" s="70"/>
      <c r="Q10" s="67"/>
      <c r="R10" s="64"/>
      <c r="S10" s="61"/>
      <c r="T10" s="64"/>
    </row>
    <row r="11" spans="1:20" ht="13.5" customHeight="1" thickBot="1">
      <c r="A11" s="83"/>
      <c r="B11" s="80"/>
      <c r="C11" s="74"/>
      <c r="D11" s="71"/>
      <c r="E11" s="77"/>
      <c r="F11" s="71"/>
      <c r="G11" s="74"/>
      <c r="H11" s="71"/>
      <c r="I11" s="77"/>
      <c r="J11" s="71"/>
      <c r="K11" s="74"/>
      <c r="L11" s="71"/>
      <c r="M11" s="74"/>
      <c r="N11" s="71"/>
      <c r="O11" s="74"/>
      <c r="P11" s="71"/>
      <c r="Q11" s="68"/>
      <c r="R11" s="65"/>
      <c r="S11" s="62"/>
      <c r="T11" s="65"/>
    </row>
    <row r="12" spans="1:20" ht="13.5" customHeight="1">
      <c r="A12" s="81" t="s">
        <v>102</v>
      </c>
      <c r="B12" s="78">
        <v>320</v>
      </c>
      <c r="C12" s="72">
        <v>15.5</v>
      </c>
      <c r="D12" s="69">
        <v>960</v>
      </c>
      <c r="E12" s="75">
        <v>22</v>
      </c>
      <c r="F12" s="69">
        <v>8580</v>
      </c>
      <c r="G12" s="72">
        <v>18</v>
      </c>
      <c r="H12" s="69">
        <v>8730</v>
      </c>
      <c r="I12" s="75">
        <v>23.5</v>
      </c>
      <c r="J12" s="69">
        <v>5760</v>
      </c>
      <c r="K12" s="72">
        <v>12</v>
      </c>
      <c r="L12" s="69">
        <v>6680</v>
      </c>
      <c r="M12" s="72">
        <v>19</v>
      </c>
      <c r="N12" s="69">
        <v>5400</v>
      </c>
      <c r="O12" s="72">
        <v>23</v>
      </c>
      <c r="P12" s="69">
        <v>14630</v>
      </c>
      <c r="Q12" s="66">
        <v>18</v>
      </c>
      <c r="R12" s="63">
        <f>SUM(B12+D12+F12+H12+J12+L12+N12+P12)</f>
        <v>51060</v>
      </c>
      <c r="S12" s="60">
        <f>SUM(C12+E12+G12+I12+K12+M12+O12+Q12)</f>
        <v>151</v>
      </c>
      <c r="T12" s="63">
        <v>4</v>
      </c>
    </row>
    <row r="13" spans="1:20" ht="12.75" customHeight="1">
      <c r="A13" s="82"/>
      <c r="B13" s="79"/>
      <c r="C13" s="73"/>
      <c r="D13" s="70"/>
      <c r="E13" s="76"/>
      <c r="F13" s="70"/>
      <c r="G13" s="73"/>
      <c r="H13" s="70"/>
      <c r="I13" s="76"/>
      <c r="J13" s="70"/>
      <c r="K13" s="73"/>
      <c r="L13" s="70"/>
      <c r="M13" s="73"/>
      <c r="N13" s="70"/>
      <c r="O13" s="73"/>
      <c r="P13" s="70"/>
      <c r="Q13" s="67"/>
      <c r="R13" s="64"/>
      <c r="S13" s="61"/>
      <c r="T13" s="64"/>
    </row>
    <row r="14" spans="1:20" ht="13.5" customHeight="1" thickBot="1">
      <c r="A14" s="83"/>
      <c r="B14" s="80"/>
      <c r="C14" s="74"/>
      <c r="D14" s="71"/>
      <c r="E14" s="77"/>
      <c r="F14" s="71"/>
      <c r="G14" s="74"/>
      <c r="H14" s="71"/>
      <c r="I14" s="77"/>
      <c r="J14" s="71"/>
      <c r="K14" s="74"/>
      <c r="L14" s="71"/>
      <c r="M14" s="74"/>
      <c r="N14" s="71"/>
      <c r="O14" s="74"/>
      <c r="P14" s="71"/>
      <c r="Q14" s="68"/>
      <c r="R14" s="65"/>
      <c r="S14" s="62"/>
      <c r="T14" s="65"/>
    </row>
    <row r="15" spans="1:20" ht="13.5" customHeight="1">
      <c r="A15" s="81" t="s">
        <v>115</v>
      </c>
      <c r="B15" s="78">
        <v>250</v>
      </c>
      <c r="C15" s="72">
        <v>26</v>
      </c>
      <c r="D15" s="69">
        <v>200</v>
      </c>
      <c r="E15" s="75">
        <v>27</v>
      </c>
      <c r="F15" s="69">
        <v>6460</v>
      </c>
      <c r="G15" s="72">
        <v>14</v>
      </c>
      <c r="H15" s="69">
        <v>20330</v>
      </c>
      <c r="I15" s="75">
        <v>12</v>
      </c>
      <c r="J15" s="69">
        <v>1380</v>
      </c>
      <c r="K15" s="72">
        <v>35</v>
      </c>
      <c r="L15" s="69">
        <v>10540</v>
      </c>
      <c r="M15" s="72">
        <v>14</v>
      </c>
      <c r="N15" s="69">
        <v>12800</v>
      </c>
      <c r="O15" s="72">
        <v>13</v>
      </c>
      <c r="P15" s="69">
        <v>14580</v>
      </c>
      <c r="Q15" s="66">
        <v>15</v>
      </c>
      <c r="R15" s="63">
        <f>SUM(B15+D15+F15+H15+J15+L15+N15+P15)</f>
        <v>66540</v>
      </c>
      <c r="S15" s="60">
        <f>SUM(C15+E15+G15+I15+K15+M15+O15+Q15)</f>
        <v>156</v>
      </c>
      <c r="T15" s="63">
        <v>5</v>
      </c>
    </row>
    <row r="16" spans="1:20" ht="12.75" customHeight="1">
      <c r="A16" s="82"/>
      <c r="B16" s="79"/>
      <c r="C16" s="73"/>
      <c r="D16" s="70"/>
      <c r="E16" s="76"/>
      <c r="F16" s="70"/>
      <c r="G16" s="73"/>
      <c r="H16" s="70"/>
      <c r="I16" s="76"/>
      <c r="J16" s="70"/>
      <c r="K16" s="73"/>
      <c r="L16" s="70"/>
      <c r="M16" s="73"/>
      <c r="N16" s="70"/>
      <c r="O16" s="73"/>
      <c r="P16" s="70"/>
      <c r="Q16" s="67"/>
      <c r="R16" s="64"/>
      <c r="S16" s="61"/>
      <c r="T16" s="64"/>
    </row>
    <row r="17" spans="1:20" ht="13.5" customHeight="1" thickBot="1">
      <c r="A17" s="83"/>
      <c r="B17" s="80"/>
      <c r="C17" s="74"/>
      <c r="D17" s="71"/>
      <c r="E17" s="77"/>
      <c r="F17" s="71"/>
      <c r="G17" s="74"/>
      <c r="H17" s="71"/>
      <c r="I17" s="77"/>
      <c r="J17" s="71"/>
      <c r="K17" s="74"/>
      <c r="L17" s="71"/>
      <c r="M17" s="74"/>
      <c r="N17" s="71"/>
      <c r="O17" s="74"/>
      <c r="P17" s="71"/>
      <c r="Q17" s="68"/>
      <c r="R17" s="65"/>
      <c r="S17" s="62"/>
      <c r="T17" s="65"/>
    </row>
    <row r="18" spans="1:20" ht="13.5" customHeight="1">
      <c r="A18" s="81" t="s">
        <v>96</v>
      </c>
      <c r="B18" s="78">
        <v>680</v>
      </c>
      <c r="C18" s="75">
        <v>21.5</v>
      </c>
      <c r="D18" s="69">
        <v>2610</v>
      </c>
      <c r="E18" s="75">
        <v>13</v>
      </c>
      <c r="F18" s="69">
        <v>7380</v>
      </c>
      <c r="G18" s="75">
        <v>14.5</v>
      </c>
      <c r="H18" s="69">
        <v>15520</v>
      </c>
      <c r="I18" s="75">
        <v>15.5</v>
      </c>
      <c r="J18" s="69">
        <v>2600</v>
      </c>
      <c r="K18" s="75">
        <v>27</v>
      </c>
      <c r="L18" s="69">
        <v>6060</v>
      </c>
      <c r="M18" s="75">
        <v>20</v>
      </c>
      <c r="N18" s="69">
        <v>8520</v>
      </c>
      <c r="O18" s="75">
        <v>26</v>
      </c>
      <c r="P18" s="69">
        <v>9150</v>
      </c>
      <c r="Q18" s="66">
        <v>20.5</v>
      </c>
      <c r="R18" s="63">
        <f>SUM(B18+D18+F18+H18+J18+L18+N18+P18)</f>
        <v>52520</v>
      </c>
      <c r="S18" s="60">
        <f>SUM(C18+E18+G18+I18+K18+M18+O18+Q18)</f>
        <v>158</v>
      </c>
      <c r="T18" s="63">
        <v>6</v>
      </c>
    </row>
    <row r="19" spans="1:20" ht="12.75" customHeight="1">
      <c r="A19" s="82"/>
      <c r="B19" s="79"/>
      <c r="C19" s="76"/>
      <c r="D19" s="70"/>
      <c r="E19" s="76"/>
      <c r="F19" s="70"/>
      <c r="G19" s="76"/>
      <c r="H19" s="70"/>
      <c r="I19" s="76"/>
      <c r="J19" s="70"/>
      <c r="K19" s="76"/>
      <c r="L19" s="70"/>
      <c r="M19" s="76"/>
      <c r="N19" s="70"/>
      <c r="O19" s="76"/>
      <c r="P19" s="70"/>
      <c r="Q19" s="67"/>
      <c r="R19" s="64"/>
      <c r="S19" s="61"/>
      <c r="T19" s="64"/>
    </row>
    <row r="20" spans="1:20" ht="13.5" customHeight="1" thickBot="1">
      <c r="A20" s="83"/>
      <c r="B20" s="80"/>
      <c r="C20" s="77"/>
      <c r="D20" s="71"/>
      <c r="E20" s="77"/>
      <c r="F20" s="71"/>
      <c r="G20" s="77"/>
      <c r="H20" s="71"/>
      <c r="I20" s="77"/>
      <c r="J20" s="71"/>
      <c r="K20" s="77"/>
      <c r="L20" s="71"/>
      <c r="M20" s="77"/>
      <c r="N20" s="71"/>
      <c r="O20" s="77"/>
      <c r="P20" s="71"/>
      <c r="Q20" s="68"/>
      <c r="R20" s="65"/>
      <c r="S20" s="62"/>
      <c r="T20" s="65"/>
    </row>
    <row r="21" spans="1:20" ht="13.5" customHeight="1">
      <c r="A21" s="81" t="s">
        <v>126</v>
      </c>
      <c r="B21" s="78">
        <v>0</v>
      </c>
      <c r="C21" s="72">
        <v>30</v>
      </c>
      <c r="D21" s="69">
        <v>1070</v>
      </c>
      <c r="E21" s="75">
        <v>21</v>
      </c>
      <c r="F21" s="69">
        <v>7740</v>
      </c>
      <c r="G21" s="72">
        <v>10</v>
      </c>
      <c r="H21" s="69">
        <v>12870</v>
      </c>
      <c r="I21" s="75">
        <v>13</v>
      </c>
      <c r="J21" s="69">
        <v>2700</v>
      </c>
      <c r="K21" s="72">
        <v>27.5</v>
      </c>
      <c r="L21" s="69">
        <v>8020</v>
      </c>
      <c r="M21" s="72">
        <v>16</v>
      </c>
      <c r="N21" s="69">
        <v>10440</v>
      </c>
      <c r="O21" s="72">
        <v>11</v>
      </c>
      <c r="P21" s="69">
        <v>5890</v>
      </c>
      <c r="Q21" s="66">
        <v>31</v>
      </c>
      <c r="R21" s="63">
        <f>SUM(B21+D21+F21+H21+J21+L21+N21+P21)</f>
        <v>48730</v>
      </c>
      <c r="S21" s="60">
        <f>SUM(C21+E21+G21+I21+K21+M21+O21+Q21)</f>
        <v>159.5</v>
      </c>
      <c r="T21" s="63">
        <v>7</v>
      </c>
    </row>
    <row r="22" spans="1:20" ht="12.75" customHeight="1">
      <c r="A22" s="82"/>
      <c r="B22" s="79"/>
      <c r="C22" s="73"/>
      <c r="D22" s="70"/>
      <c r="E22" s="76"/>
      <c r="F22" s="70"/>
      <c r="G22" s="73"/>
      <c r="H22" s="70"/>
      <c r="I22" s="76"/>
      <c r="J22" s="70"/>
      <c r="K22" s="73"/>
      <c r="L22" s="70"/>
      <c r="M22" s="73"/>
      <c r="N22" s="70"/>
      <c r="O22" s="73"/>
      <c r="P22" s="70"/>
      <c r="Q22" s="67"/>
      <c r="R22" s="64"/>
      <c r="S22" s="61"/>
      <c r="T22" s="64"/>
    </row>
    <row r="23" spans="1:20" ht="13.5" customHeight="1" thickBot="1">
      <c r="A23" s="83"/>
      <c r="B23" s="80"/>
      <c r="C23" s="74"/>
      <c r="D23" s="71"/>
      <c r="E23" s="77"/>
      <c r="F23" s="71"/>
      <c r="G23" s="74"/>
      <c r="H23" s="71"/>
      <c r="I23" s="77"/>
      <c r="J23" s="71"/>
      <c r="K23" s="74"/>
      <c r="L23" s="71"/>
      <c r="M23" s="74"/>
      <c r="N23" s="71"/>
      <c r="O23" s="74"/>
      <c r="P23" s="71"/>
      <c r="Q23" s="68"/>
      <c r="R23" s="65"/>
      <c r="S23" s="62"/>
      <c r="T23" s="65"/>
    </row>
    <row r="24" spans="1:20" ht="13.5" customHeight="1">
      <c r="A24" s="81" t="s">
        <v>109</v>
      </c>
      <c r="B24" s="78">
        <v>0</v>
      </c>
      <c r="C24" s="72">
        <v>28.5</v>
      </c>
      <c r="D24" s="69">
        <v>1180</v>
      </c>
      <c r="E24" s="75">
        <v>19</v>
      </c>
      <c r="F24" s="69">
        <v>6040</v>
      </c>
      <c r="G24" s="72">
        <v>12</v>
      </c>
      <c r="H24" s="69">
        <v>9630</v>
      </c>
      <c r="I24" s="75">
        <v>23</v>
      </c>
      <c r="J24" s="69">
        <v>4300</v>
      </c>
      <c r="K24" s="72">
        <v>18</v>
      </c>
      <c r="L24" s="69">
        <v>8820</v>
      </c>
      <c r="M24" s="72">
        <v>12</v>
      </c>
      <c r="N24" s="69">
        <v>9190</v>
      </c>
      <c r="O24" s="72">
        <v>28.5</v>
      </c>
      <c r="P24" s="69">
        <v>13520</v>
      </c>
      <c r="Q24" s="66">
        <v>19</v>
      </c>
      <c r="R24" s="63">
        <f>SUM(B24+D24+F24+H24+J24+L24+N24+P24)</f>
        <v>52680</v>
      </c>
      <c r="S24" s="60">
        <f>SUM(C24+E24+G24+I24+K24+M24+O24+Q24)</f>
        <v>160</v>
      </c>
      <c r="T24" s="63">
        <v>8</v>
      </c>
    </row>
    <row r="25" spans="1:20" ht="12.75" customHeight="1">
      <c r="A25" s="82"/>
      <c r="B25" s="79"/>
      <c r="C25" s="73"/>
      <c r="D25" s="70"/>
      <c r="E25" s="76"/>
      <c r="F25" s="70"/>
      <c r="G25" s="73"/>
      <c r="H25" s="70"/>
      <c r="I25" s="76"/>
      <c r="J25" s="70"/>
      <c r="K25" s="73"/>
      <c r="L25" s="70"/>
      <c r="M25" s="73"/>
      <c r="N25" s="70"/>
      <c r="O25" s="73"/>
      <c r="P25" s="70"/>
      <c r="Q25" s="67"/>
      <c r="R25" s="64"/>
      <c r="S25" s="61"/>
      <c r="T25" s="64"/>
    </row>
    <row r="26" spans="1:20" ht="13.5" customHeight="1" thickBot="1">
      <c r="A26" s="83"/>
      <c r="B26" s="80"/>
      <c r="C26" s="74"/>
      <c r="D26" s="71"/>
      <c r="E26" s="77"/>
      <c r="F26" s="71"/>
      <c r="G26" s="74"/>
      <c r="H26" s="71"/>
      <c r="I26" s="77"/>
      <c r="J26" s="71"/>
      <c r="K26" s="74"/>
      <c r="L26" s="71"/>
      <c r="M26" s="74"/>
      <c r="N26" s="71"/>
      <c r="O26" s="74"/>
      <c r="P26" s="71"/>
      <c r="Q26" s="68"/>
      <c r="R26" s="65"/>
      <c r="S26" s="62"/>
      <c r="T26" s="65"/>
    </row>
    <row r="27" spans="1:20" ht="13.5" customHeight="1">
      <c r="A27" s="84" t="s">
        <v>128</v>
      </c>
      <c r="B27" s="78">
        <v>1180</v>
      </c>
      <c r="C27" s="75">
        <v>20</v>
      </c>
      <c r="D27" s="69">
        <v>60</v>
      </c>
      <c r="E27" s="75">
        <v>29</v>
      </c>
      <c r="F27" s="69">
        <v>1290</v>
      </c>
      <c r="G27" s="75">
        <v>27</v>
      </c>
      <c r="H27" s="69">
        <v>16200</v>
      </c>
      <c r="I27" s="75">
        <v>13</v>
      </c>
      <c r="J27" s="69">
        <v>2680</v>
      </c>
      <c r="K27" s="72">
        <v>20</v>
      </c>
      <c r="L27" s="69">
        <v>7120</v>
      </c>
      <c r="M27" s="72">
        <v>15</v>
      </c>
      <c r="N27" s="69">
        <v>10480</v>
      </c>
      <c r="O27" s="75">
        <v>20</v>
      </c>
      <c r="P27" s="69">
        <v>12510</v>
      </c>
      <c r="Q27" s="66">
        <v>17</v>
      </c>
      <c r="R27" s="63">
        <f>SUM(B27+D27+F27+H27+J27+L27+N27+P27)</f>
        <v>51520</v>
      </c>
      <c r="S27" s="60">
        <f>SUM(C27+E27+G27+I27+K27+M27+O27+Q27)</f>
        <v>161</v>
      </c>
      <c r="T27" s="63">
        <v>9</v>
      </c>
    </row>
    <row r="28" spans="1:20" ht="12.75" customHeight="1">
      <c r="A28" s="85"/>
      <c r="B28" s="79"/>
      <c r="C28" s="76"/>
      <c r="D28" s="70"/>
      <c r="E28" s="76"/>
      <c r="F28" s="70"/>
      <c r="G28" s="76"/>
      <c r="H28" s="70"/>
      <c r="I28" s="76"/>
      <c r="J28" s="70"/>
      <c r="K28" s="73"/>
      <c r="L28" s="70"/>
      <c r="M28" s="73"/>
      <c r="N28" s="70"/>
      <c r="O28" s="76"/>
      <c r="P28" s="70"/>
      <c r="Q28" s="67"/>
      <c r="R28" s="64"/>
      <c r="S28" s="61"/>
      <c r="T28" s="64"/>
    </row>
    <row r="29" spans="1:20" ht="13.5" customHeight="1" thickBot="1">
      <c r="A29" s="86"/>
      <c r="B29" s="80"/>
      <c r="C29" s="77"/>
      <c r="D29" s="71"/>
      <c r="E29" s="77"/>
      <c r="F29" s="71"/>
      <c r="G29" s="77"/>
      <c r="H29" s="71"/>
      <c r="I29" s="77"/>
      <c r="J29" s="71"/>
      <c r="K29" s="74"/>
      <c r="L29" s="71"/>
      <c r="M29" s="74"/>
      <c r="N29" s="71"/>
      <c r="O29" s="77"/>
      <c r="P29" s="71"/>
      <c r="Q29" s="68"/>
      <c r="R29" s="65"/>
      <c r="S29" s="62"/>
      <c r="T29" s="65"/>
    </row>
    <row r="30" spans="1:20" ht="13.5" customHeight="1">
      <c r="A30" s="81" t="s">
        <v>125</v>
      </c>
      <c r="B30" s="78">
        <v>1600</v>
      </c>
      <c r="C30" s="72">
        <v>21</v>
      </c>
      <c r="D30" s="69">
        <v>2850</v>
      </c>
      <c r="E30" s="75">
        <v>16</v>
      </c>
      <c r="F30" s="69">
        <v>6250</v>
      </c>
      <c r="G30" s="72">
        <v>19</v>
      </c>
      <c r="H30" s="69">
        <v>8920</v>
      </c>
      <c r="I30" s="75">
        <v>24</v>
      </c>
      <c r="J30" s="69">
        <v>840</v>
      </c>
      <c r="K30" s="72">
        <v>38</v>
      </c>
      <c r="L30" s="69">
        <v>3240</v>
      </c>
      <c r="M30" s="72">
        <v>28.5</v>
      </c>
      <c r="N30" s="69">
        <v>16200</v>
      </c>
      <c r="O30" s="72">
        <v>5</v>
      </c>
      <c r="P30" s="69">
        <v>19250</v>
      </c>
      <c r="Q30" s="66">
        <v>10</v>
      </c>
      <c r="R30" s="63">
        <f>SUM(B30+D30+F30+H30+J30+L30+N30+P30)</f>
        <v>59150</v>
      </c>
      <c r="S30" s="60">
        <f>SUM(C30+E30+G30+I30+K30+M30+O30+Q30)</f>
        <v>161.5</v>
      </c>
      <c r="T30" s="63">
        <v>10</v>
      </c>
    </row>
    <row r="31" spans="1:20" ht="12.75" customHeight="1">
      <c r="A31" s="82"/>
      <c r="B31" s="79"/>
      <c r="C31" s="73"/>
      <c r="D31" s="70"/>
      <c r="E31" s="76"/>
      <c r="F31" s="70"/>
      <c r="G31" s="73"/>
      <c r="H31" s="70"/>
      <c r="I31" s="76"/>
      <c r="J31" s="70"/>
      <c r="K31" s="73"/>
      <c r="L31" s="70"/>
      <c r="M31" s="73"/>
      <c r="N31" s="70"/>
      <c r="O31" s="73"/>
      <c r="P31" s="70"/>
      <c r="Q31" s="67"/>
      <c r="R31" s="64"/>
      <c r="S31" s="61"/>
      <c r="T31" s="64"/>
    </row>
    <row r="32" spans="1:20" ht="13.5" customHeight="1" thickBot="1">
      <c r="A32" s="83"/>
      <c r="B32" s="80"/>
      <c r="C32" s="74"/>
      <c r="D32" s="71"/>
      <c r="E32" s="77"/>
      <c r="F32" s="71"/>
      <c r="G32" s="74"/>
      <c r="H32" s="71"/>
      <c r="I32" s="77"/>
      <c r="J32" s="71"/>
      <c r="K32" s="74"/>
      <c r="L32" s="71"/>
      <c r="M32" s="74"/>
      <c r="N32" s="71"/>
      <c r="O32" s="74"/>
      <c r="P32" s="71"/>
      <c r="Q32" s="68"/>
      <c r="R32" s="65"/>
      <c r="S32" s="62"/>
      <c r="T32" s="65"/>
    </row>
    <row r="33" spans="1:20" ht="13.5" customHeight="1">
      <c r="A33" s="81" t="s">
        <v>98</v>
      </c>
      <c r="B33" s="78">
        <v>240</v>
      </c>
      <c r="C33" s="75">
        <v>21.5</v>
      </c>
      <c r="D33" s="69">
        <v>260</v>
      </c>
      <c r="E33" s="75">
        <v>26.5</v>
      </c>
      <c r="F33" s="69">
        <v>3920</v>
      </c>
      <c r="G33" s="75">
        <v>24</v>
      </c>
      <c r="H33" s="69">
        <v>10230</v>
      </c>
      <c r="I33" s="75">
        <v>18</v>
      </c>
      <c r="J33" s="69">
        <v>9660</v>
      </c>
      <c r="K33" s="75">
        <v>14</v>
      </c>
      <c r="L33" s="69">
        <v>3220</v>
      </c>
      <c r="M33" s="75">
        <v>27.5</v>
      </c>
      <c r="N33" s="69">
        <v>8540</v>
      </c>
      <c r="O33" s="75">
        <v>19</v>
      </c>
      <c r="P33" s="69">
        <v>13920</v>
      </c>
      <c r="Q33" s="66">
        <v>15</v>
      </c>
      <c r="R33" s="63">
        <f>SUM(B33+D33+F33+H33+J33+L33+N33+P33)</f>
        <v>49990</v>
      </c>
      <c r="S33" s="60">
        <f>SUM(C33+E33+G33+I33+K33+M33+O33+Q33)</f>
        <v>165.5</v>
      </c>
      <c r="T33" s="63">
        <v>11</v>
      </c>
    </row>
    <row r="34" spans="1:20" ht="12.75" customHeight="1">
      <c r="A34" s="82"/>
      <c r="B34" s="79"/>
      <c r="C34" s="76"/>
      <c r="D34" s="70"/>
      <c r="E34" s="76"/>
      <c r="F34" s="70"/>
      <c r="G34" s="76"/>
      <c r="H34" s="70"/>
      <c r="I34" s="76"/>
      <c r="J34" s="70"/>
      <c r="K34" s="76"/>
      <c r="L34" s="70"/>
      <c r="M34" s="76"/>
      <c r="N34" s="70"/>
      <c r="O34" s="76"/>
      <c r="P34" s="70"/>
      <c r="Q34" s="67"/>
      <c r="R34" s="64"/>
      <c r="S34" s="61"/>
      <c r="T34" s="64"/>
    </row>
    <row r="35" spans="1:20" ht="13.5" customHeight="1" thickBot="1">
      <c r="A35" s="83"/>
      <c r="B35" s="80"/>
      <c r="C35" s="77"/>
      <c r="D35" s="71"/>
      <c r="E35" s="77"/>
      <c r="F35" s="71"/>
      <c r="G35" s="77"/>
      <c r="H35" s="71"/>
      <c r="I35" s="77"/>
      <c r="J35" s="71"/>
      <c r="K35" s="77"/>
      <c r="L35" s="71"/>
      <c r="M35" s="77"/>
      <c r="N35" s="71"/>
      <c r="O35" s="77"/>
      <c r="P35" s="71"/>
      <c r="Q35" s="68"/>
      <c r="R35" s="65"/>
      <c r="S35" s="62"/>
      <c r="T35" s="65"/>
    </row>
    <row r="36" spans="1:20" ht="13.5" customHeight="1">
      <c r="A36" s="81" t="s">
        <v>108</v>
      </c>
      <c r="B36" s="78">
        <v>3440</v>
      </c>
      <c r="C36" s="72">
        <v>21.5</v>
      </c>
      <c r="D36" s="69">
        <v>2150</v>
      </c>
      <c r="E36" s="75">
        <v>23.5</v>
      </c>
      <c r="F36" s="69">
        <v>5560</v>
      </c>
      <c r="G36" s="72">
        <v>16</v>
      </c>
      <c r="H36" s="69">
        <v>4030</v>
      </c>
      <c r="I36" s="75">
        <v>34.5</v>
      </c>
      <c r="J36" s="69">
        <v>6860</v>
      </c>
      <c r="K36" s="72">
        <v>16</v>
      </c>
      <c r="L36" s="69">
        <v>13040</v>
      </c>
      <c r="M36" s="72">
        <v>18</v>
      </c>
      <c r="N36" s="69">
        <v>10550</v>
      </c>
      <c r="O36" s="72">
        <v>15</v>
      </c>
      <c r="P36" s="69">
        <v>13660</v>
      </c>
      <c r="Q36" s="66">
        <v>24</v>
      </c>
      <c r="R36" s="63">
        <f>SUM(B36+D36+F36+H36+J36+L36+N36+P36)</f>
        <v>59290</v>
      </c>
      <c r="S36" s="60">
        <f>SUM(C36+E36+G36+I36+K36+M36+O36+Q36)</f>
        <v>168.5</v>
      </c>
      <c r="T36" s="63">
        <v>12</v>
      </c>
    </row>
    <row r="37" spans="1:20" ht="12.75" customHeight="1">
      <c r="A37" s="82"/>
      <c r="B37" s="79"/>
      <c r="C37" s="73"/>
      <c r="D37" s="70"/>
      <c r="E37" s="76"/>
      <c r="F37" s="70"/>
      <c r="G37" s="73"/>
      <c r="H37" s="70"/>
      <c r="I37" s="76"/>
      <c r="J37" s="70"/>
      <c r="K37" s="73"/>
      <c r="L37" s="70"/>
      <c r="M37" s="73"/>
      <c r="N37" s="70"/>
      <c r="O37" s="73"/>
      <c r="P37" s="70"/>
      <c r="Q37" s="67"/>
      <c r="R37" s="64"/>
      <c r="S37" s="61"/>
      <c r="T37" s="64"/>
    </row>
    <row r="38" spans="1:20" ht="13.5" customHeight="1" thickBot="1">
      <c r="A38" s="83"/>
      <c r="B38" s="80"/>
      <c r="C38" s="74"/>
      <c r="D38" s="71"/>
      <c r="E38" s="77"/>
      <c r="F38" s="71"/>
      <c r="G38" s="74"/>
      <c r="H38" s="71"/>
      <c r="I38" s="77"/>
      <c r="J38" s="71"/>
      <c r="K38" s="74"/>
      <c r="L38" s="71"/>
      <c r="M38" s="74"/>
      <c r="N38" s="71"/>
      <c r="O38" s="74"/>
      <c r="P38" s="71"/>
      <c r="Q38" s="68"/>
      <c r="R38" s="65"/>
      <c r="S38" s="62"/>
      <c r="T38" s="65"/>
    </row>
    <row r="39" spans="1:20" ht="13.5" customHeight="1">
      <c r="A39" s="81" t="s">
        <v>106</v>
      </c>
      <c r="B39" s="78">
        <v>3770</v>
      </c>
      <c r="C39" s="72">
        <v>17.5</v>
      </c>
      <c r="D39" s="69">
        <v>1840</v>
      </c>
      <c r="E39" s="75">
        <v>18</v>
      </c>
      <c r="F39" s="69">
        <v>3270</v>
      </c>
      <c r="G39" s="72">
        <v>19</v>
      </c>
      <c r="H39" s="69">
        <v>12070</v>
      </c>
      <c r="I39" s="75">
        <v>19</v>
      </c>
      <c r="J39" s="69">
        <v>2580</v>
      </c>
      <c r="K39" s="72">
        <v>25</v>
      </c>
      <c r="L39" s="69">
        <v>6360</v>
      </c>
      <c r="M39" s="72">
        <v>22</v>
      </c>
      <c r="N39" s="69">
        <v>9840</v>
      </c>
      <c r="O39" s="72">
        <v>25</v>
      </c>
      <c r="P39" s="69">
        <v>10220</v>
      </c>
      <c r="Q39" s="66">
        <v>23</v>
      </c>
      <c r="R39" s="63">
        <f>SUM(B39+D39+F39+H39+J39+L39+N39+P39)</f>
        <v>49950</v>
      </c>
      <c r="S39" s="60">
        <f>SUM(C39+E39+G39+I39+K39+M39+O39+Q39)</f>
        <v>168.5</v>
      </c>
      <c r="T39" s="63">
        <v>13</v>
      </c>
    </row>
    <row r="40" spans="1:20" ht="12.75" customHeight="1">
      <c r="A40" s="82"/>
      <c r="B40" s="79"/>
      <c r="C40" s="73"/>
      <c r="D40" s="70"/>
      <c r="E40" s="76"/>
      <c r="F40" s="70"/>
      <c r="G40" s="73"/>
      <c r="H40" s="70"/>
      <c r="I40" s="76"/>
      <c r="J40" s="70"/>
      <c r="K40" s="73"/>
      <c r="L40" s="70"/>
      <c r="M40" s="73"/>
      <c r="N40" s="70"/>
      <c r="O40" s="73"/>
      <c r="P40" s="70"/>
      <c r="Q40" s="67"/>
      <c r="R40" s="64"/>
      <c r="S40" s="61"/>
      <c r="T40" s="64"/>
    </row>
    <row r="41" spans="1:20" ht="13.5" customHeight="1" thickBot="1">
      <c r="A41" s="83"/>
      <c r="B41" s="80"/>
      <c r="C41" s="74"/>
      <c r="D41" s="71"/>
      <c r="E41" s="77"/>
      <c r="F41" s="71"/>
      <c r="G41" s="74"/>
      <c r="H41" s="71"/>
      <c r="I41" s="77"/>
      <c r="J41" s="71"/>
      <c r="K41" s="74"/>
      <c r="L41" s="71"/>
      <c r="M41" s="74"/>
      <c r="N41" s="71"/>
      <c r="O41" s="74"/>
      <c r="P41" s="71"/>
      <c r="Q41" s="68"/>
      <c r="R41" s="65"/>
      <c r="S41" s="62"/>
      <c r="T41" s="65"/>
    </row>
    <row r="42" spans="1:20" ht="13.5" customHeight="1">
      <c r="A42" s="81" t="s">
        <v>104</v>
      </c>
      <c r="B42" s="78">
        <v>200</v>
      </c>
      <c r="C42" s="72">
        <v>25</v>
      </c>
      <c r="D42" s="69">
        <v>7120</v>
      </c>
      <c r="E42" s="75">
        <v>14.5</v>
      </c>
      <c r="F42" s="69">
        <v>5330</v>
      </c>
      <c r="G42" s="72">
        <v>21</v>
      </c>
      <c r="H42" s="69">
        <v>7250</v>
      </c>
      <c r="I42" s="75">
        <v>24</v>
      </c>
      <c r="J42" s="69">
        <v>4900</v>
      </c>
      <c r="K42" s="72">
        <v>18</v>
      </c>
      <c r="L42" s="69">
        <v>6760</v>
      </c>
      <c r="M42" s="72">
        <v>17.5</v>
      </c>
      <c r="N42" s="69">
        <v>4970</v>
      </c>
      <c r="O42" s="72">
        <v>27</v>
      </c>
      <c r="P42" s="69">
        <v>10400</v>
      </c>
      <c r="Q42" s="66">
        <v>23</v>
      </c>
      <c r="R42" s="63">
        <f>SUM(B42+D42+F42+H42+J42+L42+N42+P42)</f>
        <v>46930</v>
      </c>
      <c r="S42" s="60">
        <f>SUM(C42+E42+G42+I42+K42+M42+O42+Q42)</f>
        <v>170</v>
      </c>
      <c r="T42" s="63">
        <v>14</v>
      </c>
    </row>
    <row r="43" spans="1:20" ht="12.75" customHeight="1">
      <c r="A43" s="82"/>
      <c r="B43" s="79"/>
      <c r="C43" s="73"/>
      <c r="D43" s="70"/>
      <c r="E43" s="76"/>
      <c r="F43" s="70"/>
      <c r="G43" s="73"/>
      <c r="H43" s="70"/>
      <c r="I43" s="76"/>
      <c r="J43" s="70"/>
      <c r="K43" s="73"/>
      <c r="L43" s="70"/>
      <c r="M43" s="73"/>
      <c r="N43" s="70"/>
      <c r="O43" s="73"/>
      <c r="P43" s="70"/>
      <c r="Q43" s="67"/>
      <c r="R43" s="64"/>
      <c r="S43" s="61"/>
      <c r="T43" s="64"/>
    </row>
    <row r="44" spans="1:20" ht="13.5" customHeight="1" thickBot="1">
      <c r="A44" s="83"/>
      <c r="B44" s="80"/>
      <c r="C44" s="74"/>
      <c r="D44" s="71"/>
      <c r="E44" s="77"/>
      <c r="F44" s="71"/>
      <c r="G44" s="74"/>
      <c r="H44" s="71"/>
      <c r="I44" s="77"/>
      <c r="J44" s="71"/>
      <c r="K44" s="74"/>
      <c r="L44" s="71"/>
      <c r="M44" s="74"/>
      <c r="N44" s="71"/>
      <c r="O44" s="74"/>
      <c r="P44" s="71"/>
      <c r="Q44" s="68"/>
      <c r="R44" s="65"/>
      <c r="S44" s="62"/>
      <c r="T44" s="65"/>
    </row>
    <row r="45" spans="1:20" ht="13.5" customHeight="1">
      <c r="A45" s="81" t="s">
        <v>101</v>
      </c>
      <c r="B45" s="78">
        <v>180</v>
      </c>
      <c r="C45" s="72">
        <v>20.5</v>
      </c>
      <c r="D45" s="69">
        <v>2950</v>
      </c>
      <c r="E45" s="75">
        <v>24</v>
      </c>
      <c r="F45" s="69">
        <v>5580</v>
      </c>
      <c r="G45" s="72">
        <v>23.5</v>
      </c>
      <c r="H45" s="69">
        <v>4970</v>
      </c>
      <c r="I45" s="75">
        <v>32</v>
      </c>
      <c r="J45" s="69">
        <v>5200</v>
      </c>
      <c r="K45" s="72">
        <v>11</v>
      </c>
      <c r="L45" s="69">
        <v>8640</v>
      </c>
      <c r="M45" s="72">
        <v>19</v>
      </c>
      <c r="N45" s="69">
        <v>13820</v>
      </c>
      <c r="O45" s="72">
        <v>21</v>
      </c>
      <c r="P45" s="69">
        <v>10210</v>
      </c>
      <c r="Q45" s="66">
        <v>21</v>
      </c>
      <c r="R45" s="63">
        <f>SUM(B45+D45+F45+H45+J45+L45+N45+P45)</f>
        <v>51550</v>
      </c>
      <c r="S45" s="60">
        <f>SUM(C45+E45+G45+I45+K45+M45+O45+Q45)</f>
        <v>172</v>
      </c>
      <c r="T45" s="63">
        <v>15</v>
      </c>
    </row>
    <row r="46" spans="1:20" ht="12.75" customHeight="1">
      <c r="A46" s="82"/>
      <c r="B46" s="79"/>
      <c r="C46" s="73"/>
      <c r="D46" s="70"/>
      <c r="E46" s="76"/>
      <c r="F46" s="70"/>
      <c r="G46" s="73"/>
      <c r="H46" s="70"/>
      <c r="I46" s="76"/>
      <c r="J46" s="70"/>
      <c r="K46" s="73"/>
      <c r="L46" s="70"/>
      <c r="M46" s="73"/>
      <c r="N46" s="70"/>
      <c r="O46" s="73"/>
      <c r="P46" s="70"/>
      <c r="Q46" s="67"/>
      <c r="R46" s="64"/>
      <c r="S46" s="61"/>
      <c r="T46" s="64"/>
    </row>
    <row r="47" spans="1:20" ht="13.5" customHeight="1" thickBot="1">
      <c r="A47" s="83"/>
      <c r="B47" s="80"/>
      <c r="C47" s="74"/>
      <c r="D47" s="71"/>
      <c r="E47" s="77"/>
      <c r="F47" s="71"/>
      <c r="G47" s="74"/>
      <c r="H47" s="71"/>
      <c r="I47" s="77"/>
      <c r="J47" s="71"/>
      <c r="K47" s="74"/>
      <c r="L47" s="71"/>
      <c r="M47" s="74"/>
      <c r="N47" s="71"/>
      <c r="O47" s="74"/>
      <c r="P47" s="71"/>
      <c r="Q47" s="68"/>
      <c r="R47" s="65"/>
      <c r="S47" s="62"/>
      <c r="T47" s="65"/>
    </row>
    <row r="48" spans="1:20" ht="13.5" customHeight="1">
      <c r="A48" s="81" t="s">
        <v>100</v>
      </c>
      <c r="B48" s="78">
        <v>0</v>
      </c>
      <c r="C48" s="72">
        <v>28.5</v>
      </c>
      <c r="D48" s="69">
        <v>2180</v>
      </c>
      <c r="E48" s="75">
        <v>16.5</v>
      </c>
      <c r="F48" s="69">
        <v>4090</v>
      </c>
      <c r="G48" s="72">
        <v>24</v>
      </c>
      <c r="H48" s="69">
        <v>12750</v>
      </c>
      <c r="I48" s="75">
        <v>16</v>
      </c>
      <c r="J48" s="69">
        <v>5320</v>
      </c>
      <c r="K48" s="72">
        <v>14</v>
      </c>
      <c r="L48" s="69">
        <v>2660</v>
      </c>
      <c r="M48" s="72">
        <v>29.5</v>
      </c>
      <c r="N48" s="69">
        <v>6300</v>
      </c>
      <c r="O48" s="72">
        <v>22</v>
      </c>
      <c r="P48" s="69">
        <v>8200</v>
      </c>
      <c r="Q48" s="66">
        <v>25</v>
      </c>
      <c r="R48" s="63">
        <f>SUM(B48+D48+F48+H48+J48+L48+N48+P48)</f>
        <v>41500</v>
      </c>
      <c r="S48" s="60">
        <f>SUM(C48+E48+G48+I48+K48+M48+O48+Q48)</f>
        <v>175.5</v>
      </c>
      <c r="T48" s="63">
        <v>16</v>
      </c>
    </row>
    <row r="49" spans="1:20" ht="12.75" customHeight="1">
      <c r="A49" s="82"/>
      <c r="B49" s="79"/>
      <c r="C49" s="73"/>
      <c r="D49" s="70"/>
      <c r="E49" s="76"/>
      <c r="F49" s="70"/>
      <c r="G49" s="73"/>
      <c r="H49" s="70"/>
      <c r="I49" s="76"/>
      <c r="J49" s="70"/>
      <c r="K49" s="73"/>
      <c r="L49" s="70"/>
      <c r="M49" s="73"/>
      <c r="N49" s="70"/>
      <c r="O49" s="73"/>
      <c r="P49" s="70"/>
      <c r="Q49" s="67"/>
      <c r="R49" s="64"/>
      <c r="S49" s="61"/>
      <c r="T49" s="64"/>
    </row>
    <row r="50" spans="1:20" ht="13.5" customHeight="1" thickBot="1">
      <c r="A50" s="83"/>
      <c r="B50" s="80"/>
      <c r="C50" s="74"/>
      <c r="D50" s="71"/>
      <c r="E50" s="77"/>
      <c r="F50" s="71"/>
      <c r="G50" s="74"/>
      <c r="H50" s="71"/>
      <c r="I50" s="77"/>
      <c r="J50" s="71"/>
      <c r="K50" s="74"/>
      <c r="L50" s="71"/>
      <c r="M50" s="74"/>
      <c r="N50" s="71"/>
      <c r="O50" s="74"/>
      <c r="P50" s="71"/>
      <c r="Q50" s="68"/>
      <c r="R50" s="65"/>
      <c r="S50" s="62"/>
      <c r="T50" s="65"/>
    </row>
    <row r="51" spans="1:20" ht="13.5" customHeight="1">
      <c r="A51" s="81" t="s">
        <v>105</v>
      </c>
      <c r="B51" s="78">
        <v>1150</v>
      </c>
      <c r="C51" s="72">
        <v>20</v>
      </c>
      <c r="D51" s="69">
        <v>3040</v>
      </c>
      <c r="E51" s="75">
        <v>18</v>
      </c>
      <c r="F51" s="69">
        <v>2090</v>
      </c>
      <c r="G51" s="72">
        <v>27</v>
      </c>
      <c r="H51" s="69">
        <v>11900</v>
      </c>
      <c r="I51" s="75">
        <v>17</v>
      </c>
      <c r="J51" s="69">
        <v>2600</v>
      </c>
      <c r="K51" s="72">
        <v>24</v>
      </c>
      <c r="L51" s="69">
        <v>3460</v>
      </c>
      <c r="M51" s="72">
        <v>32</v>
      </c>
      <c r="N51" s="69">
        <v>10300</v>
      </c>
      <c r="O51" s="72">
        <v>23.5</v>
      </c>
      <c r="P51" s="69">
        <v>11320</v>
      </c>
      <c r="Q51" s="66">
        <v>16</v>
      </c>
      <c r="R51" s="63">
        <f>SUM(B51+D51+F51+H51+J51+L51+N51+P51)</f>
        <v>45860</v>
      </c>
      <c r="S51" s="60">
        <f>SUM(C51+E51+G51+I51+K51+M51+O51+Q51)</f>
        <v>177.5</v>
      </c>
      <c r="T51" s="63">
        <v>17</v>
      </c>
    </row>
    <row r="52" spans="1:20" ht="12.75" customHeight="1">
      <c r="A52" s="82"/>
      <c r="B52" s="79"/>
      <c r="C52" s="73"/>
      <c r="D52" s="70"/>
      <c r="E52" s="76"/>
      <c r="F52" s="70"/>
      <c r="G52" s="73"/>
      <c r="H52" s="70"/>
      <c r="I52" s="76"/>
      <c r="J52" s="70"/>
      <c r="K52" s="73"/>
      <c r="L52" s="70"/>
      <c r="M52" s="73"/>
      <c r="N52" s="70"/>
      <c r="O52" s="73"/>
      <c r="P52" s="70"/>
      <c r="Q52" s="67"/>
      <c r="R52" s="64"/>
      <c r="S52" s="61"/>
      <c r="T52" s="64"/>
    </row>
    <row r="53" spans="1:20" ht="13.5" customHeight="1" thickBot="1">
      <c r="A53" s="83"/>
      <c r="B53" s="80"/>
      <c r="C53" s="74"/>
      <c r="D53" s="71"/>
      <c r="E53" s="77"/>
      <c r="F53" s="71"/>
      <c r="G53" s="74"/>
      <c r="H53" s="71"/>
      <c r="I53" s="77"/>
      <c r="J53" s="71"/>
      <c r="K53" s="74"/>
      <c r="L53" s="71"/>
      <c r="M53" s="74"/>
      <c r="N53" s="71"/>
      <c r="O53" s="74"/>
      <c r="P53" s="71"/>
      <c r="Q53" s="68"/>
      <c r="R53" s="65"/>
      <c r="S53" s="62"/>
      <c r="T53" s="65"/>
    </row>
    <row r="54" spans="1:20" ht="13.5" customHeight="1">
      <c r="A54" s="81" t="s">
        <v>97</v>
      </c>
      <c r="B54" s="78">
        <v>100</v>
      </c>
      <c r="C54" s="75">
        <v>23</v>
      </c>
      <c r="D54" s="69">
        <v>280</v>
      </c>
      <c r="E54" s="75">
        <v>25.5</v>
      </c>
      <c r="F54" s="69">
        <v>1940</v>
      </c>
      <c r="G54" s="75">
        <v>30</v>
      </c>
      <c r="H54" s="69">
        <v>10270</v>
      </c>
      <c r="I54" s="75">
        <v>21.5</v>
      </c>
      <c r="J54" s="69">
        <v>5120</v>
      </c>
      <c r="K54" s="75">
        <v>22</v>
      </c>
      <c r="L54" s="69">
        <v>8480</v>
      </c>
      <c r="M54" s="75">
        <v>17</v>
      </c>
      <c r="N54" s="69">
        <v>3940</v>
      </c>
      <c r="O54" s="75">
        <v>22</v>
      </c>
      <c r="P54" s="69">
        <v>11100</v>
      </c>
      <c r="Q54" s="66">
        <v>18</v>
      </c>
      <c r="R54" s="63">
        <f>SUM(B54+D54+F54+H54+J54+L54+N54+P54)</f>
        <v>41230</v>
      </c>
      <c r="S54" s="60">
        <f>SUM(C54+E54+G54+I54+K54+M54+O54+Q54)</f>
        <v>179</v>
      </c>
      <c r="T54" s="63">
        <v>18</v>
      </c>
    </row>
    <row r="55" spans="1:20" ht="12.75" customHeight="1">
      <c r="A55" s="82"/>
      <c r="B55" s="79"/>
      <c r="C55" s="76"/>
      <c r="D55" s="70"/>
      <c r="E55" s="76"/>
      <c r="F55" s="70"/>
      <c r="G55" s="76"/>
      <c r="H55" s="70"/>
      <c r="I55" s="76"/>
      <c r="J55" s="70"/>
      <c r="K55" s="76"/>
      <c r="L55" s="70"/>
      <c r="M55" s="76"/>
      <c r="N55" s="70"/>
      <c r="O55" s="76"/>
      <c r="P55" s="70"/>
      <c r="Q55" s="67"/>
      <c r="R55" s="64"/>
      <c r="S55" s="61"/>
      <c r="T55" s="64"/>
    </row>
    <row r="56" spans="1:20" ht="13.5" customHeight="1" thickBot="1">
      <c r="A56" s="83"/>
      <c r="B56" s="80"/>
      <c r="C56" s="77"/>
      <c r="D56" s="71"/>
      <c r="E56" s="77"/>
      <c r="F56" s="71"/>
      <c r="G56" s="77"/>
      <c r="H56" s="71"/>
      <c r="I56" s="77"/>
      <c r="J56" s="71"/>
      <c r="K56" s="77"/>
      <c r="L56" s="71"/>
      <c r="M56" s="77"/>
      <c r="N56" s="71"/>
      <c r="O56" s="77"/>
      <c r="P56" s="71"/>
      <c r="Q56" s="68"/>
      <c r="R56" s="65"/>
      <c r="S56" s="62"/>
      <c r="T56" s="65"/>
    </row>
    <row r="57" spans="1:20" ht="13.5" customHeight="1">
      <c r="A57" s="81" t="s">
        <v>110</v>
      </c>
      <c r="B57" s="78">
        <v>2850</v>
      </c>
      <c r="C57" s="72">
        <v>18.5</v>
      </c>
      <c r="D57" s="69">
        <v>2800</v>
      </c>
      <c r="E57" s="75">
        <v>25.5</v>
      </c>
      <c r="F57" s="69">
        <v>6040</v>
      </c>
      <c r="G57" s="72">
        <v>18</v>
      </c>
      <c r="H57" s="69">
        <v>7670</v>
      </c>
      <c r="I57" s="75">
        <v>26</v>
      </c>
      <c r="J57" s="69">
        <v>2880</v>
      </c>
      <c r="K57" s="72">
        <v>20</v>
      </c>
      <c r="L57" s="69">
        <v>2580</v>
      </c>
      <c r="M57" s="72">
        <v>29</v>
      </c>
      <c r="N57" s="69">
        <v>12690</v>
      </c>
      <c r="O57" s="72">
        <v>21</v>
      </c>
      <c r="P57" s="69">
        <v>13470</v>
      </c>
      <c r="Q57" s="66">
        <v>22</v>
      </c>
      <c r="R57" s="63">
        <f>SUM(B57+D57+F57+H57+J57+L57+N57+P57)</f>
        <v>50980</v>
      </c>
      <c r="S57" s="60">
        <f>SUM(C57+E57+G57+I57+K57+M57+O57+Q57)</f>
        <v>180</v>
      </c>
      <c r="T57" s="63">
        <v>19</v>
      </c>
    </row>
    <row r="58" spans="1:20" ht="12.75" customHeight="1">
      <c r="A58" s="82"/>
      <c r="B58" s="79"/>
      <c r="C58" s="73"/>
      <c r="D58" s="70"/>
      <c r="E58" s="76"/>
      <c r="F58" s="70"/>
      <c r="G58" s="73"/>
      <c r="H58" s="70"/>
      <c r="I58" s="76"/>
      <c r="J58" s="70"/>
      <c r="K58" s="73"/>
      <c r="L58" s="70"/>
      <c r="M58" s="73"/>
      <c r="N58" s="70"/>
      <c r="O58" s="73"/>
      <c r="P58" s="70"/>
      <c r="Q58" s="67"/>
      <c r="R58" s="64"/>
      <c r="S58" s="61"/>
      <c r="T58" s="64"/>
    </row>
    <row r="59" spans="1:20" ht="13.5" customHeight="1" thickBot="1">
      <c r="A59" s="83"/>
      <c r="B59" s="80"/>
      <c r="C59" s="74"/>
      <c r="D59" s="71"/>
      <c r="E59" s="77"/>
      <c r="F59" s="71"/>
      <c r="G59" s="74"/>
      <c r="H59" s="71"/>
      <c r="I59" s="77"/>
      <c r="J59" s="71"/>
      <c r="K59" s="74"/>
      <c r="L59" s="71"/>
      <c r="M59" s="74"/>
      <c r="N59" s="71"/>
      <c r="O59" s="74"/>
      <c r="P59" s="71"/>
      <c r="Q59" s="68"/>
      <c r="R59" s="65"/>
      <c r="S59" s="62"/>
      <c r="T59" s="65"/>
    </row>
    <row r="60" spans="1:20" ht="13.5" customHeight="1">
      <c r="A60" s="81" t="s">
        <v>127</v>
      </c>
      <c r="B60" s="78">
        <v>1230</v>
      </c>
      <c r="C60" s="72">
        <v>17</v>
      </c>
      <c r="D60" s="69">
        <v>460</v>
      </c>
      <c r="E60" s="75">
        <v>26</v>
      </c>
      <c r="F60" s="69">
        <v>850</v>
      </c>
      <c r="G60" s="72">
        <v>32</v>
      </c>
      <c r="H60" s="69">
        <v>7710</v>
      </c>
      <c r="I60" s="75">
        <v>26</v>
      </c>
      <c r="J60" s="69">
        <v>900</v>
      </c>
      <c r="K60" s="72">
        <v>34</v>
      </c>
      <c r="L60" s="69">
        <v>7620</v>
      </c>
      <c r="M60" s="72">
        <v>18</v>
      </c>
      <c r="N60" s="69">
        <v>11760</v>
      </c>
      <c r="O60" s="72">
        <v>17</v>
      </c>
      <c r="P60" s="69">
        <v>15520</v>
      </c>
      <c r="Q60" s="66">
        <v>12</v>
      </c>
      <c r="R60" s="63">
        <f>SUM(B60+D60+F60+H60+J60+L60+N60+P60)</f>
        <v>46050</v>
      </c>
      <c r="S60" s="60">
        <f>SUM(C60+E60+G60+I60+K60+M60+O60+Q60)</f>
        <v>182</v>
      </c>
      <c r="T60" s="63">
        <v>20</v>
      </c>
    </row>
    <row r="61" spans="1:20" ht="12.75" customHeight="1">
      <c r="A61" s="82"/>
      <c r="B61" s="79"/>
      <c r="C61" s="73"/>
      <c r="D61" s="70"/>
      <c r="E61" s="76"/>
      <c r="F61" s="70"/>
      <c r="G61" s="73"/>
      <c r="H61" s="70"/>
      <c r="I61" s="76"/>
      <c r="J61" s="70"/>
      <c r="K61" s="73"/>
      <c r="L61" s="70"/>
      <c r="M61" s="73"/>
      <c r="N61" s="70"/>
      <c r="O61" s="73"/>
      <c r="P61" s="70"/>
      <c r="Q61" s="67"/>
      <c r="R61" s="64"/>
      <c r="S61" s="61"/>
      <c r="T61" s="64"/>
    </row>
    <row r="62" spans="1:20" ht="13.5" customHeight="1" thickBot="1">
      <c r="A62" s="83"/>
      <c r="B62" s="80"/>
      <c r="C62" s="74"/>
      <c r="D62" s="71"/>
      <c r="E62" s="77"/>
      <c r="F62" s="71"/>
      <c r="G62" s="74"/>
      <c r="H62" s="71"/>
      <c r="I62" s="77"/>
      <c r="J62" s="71"/>
      <c r="K62" s="74"/>
      <c r="L62" s="71"/>
      <c r="M62" s="74"/>
      <c r="N62" s="71"/>
      <c r="O62" s="74"/>
      <c r="P62" s="71"/>
      <c r="Q62" s="68"/>
      <c r="R62" s="65"/>
      <c r="S62" s="62"/>
      <c r="T62" s="65"/>
    </row>
    <row r="63" spans="1:20" ht="13.5" customHeight="1">
      <c r="A63" s="81" t="s">
        <v>111</v>
      </c>
      <c r="B63" s="78">
        <v>560</v>
      </c>
      <c r="C63" s="72">
        <v>14.5</v>
      </c>
      <c r="D63" s="69">
        <v>200</v>
      </c>
      <c r="E63" s="75">
        <v>30</v>
      </c>
      <c r="F63" s="69">
        <v>3470</v>
      </c>
      <c r="G63" s="72">
        <v>22</v>
      </c>
      <c r="H63" s="69">
        <v>5050</v>
      </c>
      <c r="I63" s="75">
        <v>28</v>
      </c>
      <c r="J63" s="69">
        <v>3180</v>
      </c>
      <c r="K63" s="72">
        <v>21</v>
      </c>
      <c r="L63" s="69">
        <v>4900</v>
      </c>
      <c r="M63" s="72">
        <v>16</v>
      </c>
      <c r="N63" s="69">
        <v>4430</v>
      </c>
      <c r="O63" s="72">
        <v>30</v>
      </c>
      <c r="P63" s="69">
        <v>9590</v>
      </c>
      <c r="Q63" s="66">
        <v>23</v>
      </c>
      <c r="R63" s="63">
        <f>SUM(B63+D63+F63+H63+J63+L63+N63+P63)</f>
        <v>31380</v>
      </c>
      <c r="S63" s="60">
        <f>SUM(C63+E63+G63+I63+K63+M63+O63+Q63)</f>
        <v>184.5</v>
      </c>
      <c r="T63" s="63">
        <v>21</v>
      </c>
    </row>
    <row r="64" spans="1:20" ht="12.75" customHeight="1">
      <c r="A64" s="82"/>
      <c r="B64" s="79"/>
      <c r="C64" s="73"/>
      <c r="D64" s="70"/>
      <c r="E64" s="76"/>
      <c r="F64" s="70"/>
      <c r="G64" s="73"/>
      <c r="H64" s="70"/>
      <c r="I64" s="76"/>
      <c r="J64" s="70"/>
      <c r="K64" s="73"/>
      <c r="L64" s="70"/>
      <c r="M64" s="73"/>
      <c r="N64" s="70"/>
      <c r="O64" s="73"/>
      <c r="P64" s="70"/>
      <c r="Q64" s="67"/>
      <c r="R64" s="64"/>
      <c r="S64" s="61"/>
      <c r="T64" s="64"/>
    </row>
    <row r="65" spans="1:20" ht="13.5" customHeight="1" thickBot="1">
      <c r="A65" s="83"/>
      <c r="B65" s="80"/>
      <c r="C65" s="74"/>
      <c r="D65" s="71"/>
      <c r="E65" s="77"/>
      <c r="F65" s="71"/>
      <c r="G65" s="74"/>
      <c r="H65" s="71"/>
      <c r="I65" s="77"/>
      <c r="J65" s="71"/>
      <c r="K65" s="74"/>
      <c r="L65" s="71"/>
      <c r="M65" s="74"/>
      <c r="N65" s="71"/>
      <c r="O65" s="74"/>
      <c r="P65" s="71"/>
      <c r="Q65" s="68"/>
      <c r="R65" s="65"/>
      <c r="S65" s="62"/>
      <c r="T65" s="65"/>
    </row>
    <row r="66" spans="1:20" ht="13.5" customHeight="1">
      <c r="A66" s="81" t="s">
        <v>94</v>
      </c>
      <c r="B66" s="78">
        <v>0</v>
      </c>
      <c r="C66" s="75">
        <v>33</v>
      </c>
      <c r="D66" s="69">
        <v>4400</v>
      </c>
      <c r="E66" s="75">
        <v>25.5</v>
      </c>
      <c r="F66" s="69">
        <v>3900</v>
      </c>
      <c r="G66" s="75">
        <v>18.5</v>
      </c>
      <c r="H66" s="69">
        <v>9740</v>
      </c>
      <c r="I66" s="75">
        <v>20</v>
      </c>
      <c r="J66" s="69">
        <v>3940</v>
      </c>
      <c r="K66" s="75">
        <v>20.5</v>
      </c>
      <c r="L66" s="69">
        <v>3960</v>
      </c>
      <c r="M66" s="75">
        <v>25.5</v>
      </c>
      <c r="N66" s="69">
        <v>2550</v>
      </c>
      <c r="O66" s="75">
        <v>31</v>
      </c>
      <c r="P66" s="69">
        <v>7390</v>
      </c>
      <c r="Q66" s="66">
        <v>25</v>
      </c>
      <c r="R66" s="63">
        <f>SUM(B66+D66+F66+H66+J66+L66+N66+P66)</f>
        <v>35880</v>
      </c>
      <c r="S66" s="60">
        <f>SUM(C66+E66+G66+I66+K66+M66+O66+Q66)</f>
        <v>199</v>
      </c>
      <c r="T66" s="63">
        <v>22</v>
      </c>
    </row>
    <row r="67" spans="1:20" ht="12.75" customHeight="1">
      <c r="A67" s="82"/>
      <c r="B67" s="79"/>
      <c r="C67" s="76"/>
      <c r="D67" s="70"/>
      <c r="E67" s="76"/>
      <c r="F67" s="70"/>
      <c r="G67" s="76"/>
      <c r="H67" s="70"/>
      <c r="I67" s="76"/>
      <c r="J67" s="70"/>
      <c r="K67" s="76"/>
      <c r="L67" s="70"/>
      <c r="M67" s="76"/>
      <c r="N67" s="70"/>
      <c r="O67" s="76"/>
      <c r="P67" s="70"/>
      <c r="Q67" s="67"/>
      <c r="R67" s="64"/>
      <c r="S67" s="61"/>
      <c r="T67" s="64"/>
    </row>
    <row r="68" spans="1:20" ht="13.5" customHeight="1" thickBot="1">
      <c r="A68" s="83"/>
      <c r="B68" s="80"/>
      <c r="C68" s="77"/>
      <c r="D68" s="71"/>
      <c r="E68" s="77"/>
      <c r="F68" s="71"/>
      <c r="G68" s="77"/>
      <c r="H68" s="71"/>
      <c r="I68" s="77"/>
      <c r="J68" s="71"/>
      <c r="K68" s="77"/>
      <c r="L68" s="71"/>
      <c r="M68" s="77"/>
      <c r="N68" s="71"/>
      <c r="O68" s="77"/>
      <c r="P68" s="71"/>
      <c r="Q68" s="68"/>
      <c r="R68" s="65"/>
      <c r="S68" s="62"/>
      <c r="T68" s="65"/>
    </row>
    <row r="69" spans="1:20" ht="13.5" customHeight="1">
      <c r="A69" s="81" t="s">
        <v>107</v>
      </c>
      <c r="B69" s="78">
        <v>1400</v>
      </c>
      <c r="C69" s="72">
        <v>18</v>
      </c>
      <c r="D69" s="69">
        <v>200</v>
      </c>
      <c r="E69" s="75">
        <v>27</v>
      </c>
      <c r="F69" s="69">
        <v>1790</v>
      </c>
      <c r="G69" s="72">
        <v>31</v>
      </c>
      <c r="H69" s="69">
        <v>9450</v>
      </c>
      <c r="I69" s="75">
        <v>20</v>
      </c>
      <c r="J69" s="69">
        <v>5180</v>
      </c>
      <c r="K69" s="72">
        <v>22</v>
      </c>
      <c r="L69" s="69">
        <v>1980</v>
      </c>
      <c r="M69" s="72">
        <v>35</v>
      </c>
      <c r="N69" s="69">
        <v>11960</v>
      </c>
      <c r="O69" s="72">
        <v>17</v>
      </c>
      <c r="P69" s="69">
        <v>4750</v>
      </c>
      <c r="Q69" s="66">
        <v>33</v>
      </c>
      <c r="R69" s="63">
        <f>SUM(B69+D69+F69+H69+J69+L69+N69+P69)</f>
        <v>36710</v>
      </c>
      <c r="S69" s="60">
        <f>SUM(C69+E69+G69+I69+K69+M69+O69+Q69)</f>
        <v>203</v>
      </c>
      <c r="T69" s="63">
        <v>23</v>
      </c>
    </row>
    <row r="70" spans="1:20" ht="12.75" customHeight="1">
      <c r="A70" s="82"/>
      <c r="B70" s="79"/>
      <c r="C70" s="73"/>
      <c r="D70" s="70"/>
      <c r="E70" s="76"/>
      <c r="F70" s="70"/>
      <c r="G70" s="73"/>
      <c r="H70" s="70"/>
      <c r="I70" s="76"/>
      <c r="J70" s="70"/>
      <c r="K70" s="73"/>
      <c r="L70" s="70"/>
      <c r="M70" s="73"/>
      <c r="N70" s="70"/>
      <c r="O70" s="73"/>
      <c r="P70" s="70"/>
      <c r="Q70" s="67"/>
      <c r="R70" s="64"/>
      <c r="S70" s="61"/>
      <c r="T70" s="64"/>
    </row>
    <row r="71" spans="1:20" ht="13.5" customHeight="1" thickBot="1">
      <c r="A71" s="83"/>
      <c r="B71" s="80"/>
      <c r="C71" s="74"/>
      <c r="D71" s="71"/>
      <c r="E71" s="77"/>
      <c r="F71" s="71"/>
      <c r="G71" s="74"/>
      <c r="H71" s="71"/>
      <c r="I71" s="77"/>
      <c r="J71" s="71"/>
      <c r="K71" s="74"/>
      <c r="L71" s="71"/>
      <c r="M71" s="74"/>
      <c r="N71" s="71"/>
      <c r="O71" s="74"/>
      <c r="P71" s="71"/>
      <c r="Q71" s="68"/>
      <c r="R71" s="65"/>
      <c r="S71" s="62"/>
      <c r="T71" s="65"/>
    </row>
    <row r="72" spans="1:20" ht="13.5" customHeight="1">
      <c r="A72" s="87" t="s">
        <v>99</v>
      </c>
      <c r="B72" s="88">
        <v>0</v>
      </c>
      <c r="C72" s="89">
        <v>30</v>
      </c>
      <c r="D72" s="90">
        <v>850</v>
      </c>
      <c r="E72" s="89">
        <v>22.5</v>
      </c>
      <c r="F72" s="90">
        <v>8850</v>
      </c>
      <c r="G72" s="89">
        <v>17</v>
      </c>
      <c r="H72" s="90">
        <v>4150</v>
      </c>
      <c r="I72" s="89">
        <v>34.5</v>
      </c>
      <c r="J72" s="90">
        <v>2800</v>
      </c>
      <c r="K72" s="89">
        <v>28.5</v>
      </c>
      <c r="L72" s="90">
        <v>1980</v>
      </c>
      <c r="M72" s="89">
        <v>33.5</v>
      </c>
      <c r="N72" s="90">
        <v>5950</v>
      </c>
      <c r="O72" s="89">
        <v>20.5</v>
      </c>
      <c r="P72" s="90">
        <v>9150</v>
      </c>
      <c r="Q72" s="91">
        <v>20.5</v>
      </c>
      <c r="R72" s="92">
        <f>SUM(B72+D72+F72+H72+J72+L72+N72+P72)</f>
        <v>33730</v>
      </c>
      <c r="S72" s="93">
        <f>SUM(C72+E72+G72+I72+K72+M72+O72+Q72)</f>
        <v>207</v>
      </c>
      <c r="T72" s="92">
        <v>24</v>
      </c>
    </row>
    <row r="73" spans="1:20" ht="12.75" customHeight="1">
      <c r="A73" s="94"/>
      <c r="B73" s="95"/>
      <c r="C73" s="96"/>
      <c r="D73" s="97"/>
      <c r="E73" s="96"/>
      <c r="F73" s="97"/>
      <c r="G73" s="96"/>
      <c r="H73" s="97"/>
      <c r="I73" s="96"/>
      <c r="J73" s="97"/>
      <c r="K73" s="96"/>
      <c r="L73" s="97"/>
      <c r="M73" s="96"/>
      <c r="N73" s="97"/>
      <c r="O73" s="96"/>
      <c r="P73" s="97"/>
      <c r="Q73" s="98"/>
      <c r="R73" s="99"/>
      <c r="S73" s="100"/>
      <c r="T73" s="99"/>
    </row>
    <row r="74" spans="1:20" ht="13.5" customHeight="1" thickBot="1">
      <c r="A74" s="101"/>
      <c r="B74" s="102"/>
      <c r="C74" s="103"/>
      <c r="D74" s="104"/>
      <c r="E74" s="103"/>
      <c r="F74" s="104"/>
      <c r="G74" s="103"/>
      <c r="H74" s="104"/>
      <c r="I74" s="103"/>
      <c r="J74" s="104"/>
      <c r="K74" s="103"/>
      <c r="L74" s="104"/>
      <c r="M74" s="103"/>
      <c r="N74" s="104"/>
      <c r="O74" s="103"/>
      <c r="P74" s="104"/>
      <c r="Q74" s="105"/>
      <c r="R74" s="106"/>
      <c r="S74" s="107"/>
      <c r="T74" s="106"/>
    </row>
    <row r="75" spans="1:20" ht="13.5" customHeight="1">
      <c r="A75" s="81" t="s">
        <v>93</v>
      </c>
      <c r="B75" s="78">
        <v>200</v>
      </c>
      <c r="C75" s="75">
        <v>23.5</v>
      </c>
      <c r="D75" s="69">
        <v>1450</v>
      </c>
      <c r="E75" s="75">
        <v>15.5</v>
      </c>
      <c r="F75" s="69">
        <v>5140</v>
      </c>
      <c r="G75" s="75">
        <v>20</v>
      </c>
      <c r="H75" s="69">
        <v>6010</v>
      </c>
      <c r="I75" s="75">
        <v>30</v>
      </c>
      <c r="J75" s="69">
        <v>2240</v>
      </c>
      <c r="K75" s="75">
        <v>24</v>
      </c>
      <c r="L75" s="69">
        <v>5600</v>
      </c>
      <c r="M75" s="75">
        <v>18.5</v>
      </c>
      <c r="N75" s="69">
        <v>0</v>
      </c>
      <c r="O75" s="75">
        <v>45</v>
      </c>
      <c r="P75" s="69">
        <v>0</v>
      </c>
      <c r="Q75" s="66">
        <v>45</v>
      </c>
      <c r="R75" s="63">
        <f>SUM(B75+D75+F75+H75+J75+L75+N75+P75)</f>
        <v>20640</v>
      </c>
      <c r="S75" s="60">
        <f>SUM(C75+E75+G75+I75+K75+M75+O75+Q75)</f>
        <v>221.5</v>
      </c>
      <c r="T75" s="63">
        <v>25</v>
      </c>
    </row>
    <row r="76" spans="1:20" ht="12.75" customHeight="1">
      <c r="A76" s="82"/>
      <c r="B76" s="79"/>
      <c r="C76" s="76"/>
      <c r="D76" s="70"/>
      <c r="E76" s="76"/>
      <c r="F76" s="70"/>
      <c r="G76" s="76"/>
      <c r="H76" s="70"/>
      <c r="I76" s="76"/>
      <c r="J76" s="70"/>
      <c r="K76" s="76"/>
      <c r="L76" s="70"/>
      <c r="M76" s="76"/>
      <c r="N76" s="70"/>
      <c r="O76" s="76"/>
      <c r="P76" s="70"/>
      <c r="Q76" s="67"/>
      <c r="R76" s="64"/>
      <c r="S76" s="61"/>
      <c r="T76" s="64"/>
    </row>
    <row r="77" spans="1:20" ht="13.5" customHeight="1" thickBot="1">
      <c r="A77" s="83"/>
      <c r="B77" s="80"/>
      <c r="C77" s="77"/>
      <c r="D77" s="71"/>
      <c r="E77" s="77"/>
      <c r="F77" s="71"/>
      <c r="G77" s="77"/>
      <c r="H77" s="71"/>
      <c r="I77" s="77"/>
      <c r="J77" s="71"/>
      <c r="K77" s="77"/>
      <c r="L77" s="71"/>
      <c r="M77" s="77"/>
      <c r="N77" s="71"/>
      <c r="O77" s="77"/>
      <c r="P77" s="71"/>
      <c r="Q77" s="68"/>
      <c r="R77" s="65"/>
      <c r="S77" s="62"/>
      <c r="T77" s="65"/>
    </row>
    <row r="78" spans="1:20" ht="13.5" customHeight="1">
      <c r="A78" s="81" t="s">
        <v>116</v>
      </c>
      <c r="B78" s="78">
        <v>0</v>
      </c>
      <c r="C78" s="72">
        <v>28.5</v>
      </c>
      <c r="D78" s="69">
        <v>0</v>
      </c>
      <c r="E78" s="75">
        <v>30.5</v>
      </c>
      <c r="F78" s="69">
        <v>3320</v>
      </c>
      <c r="G78" s="72">
        <v>27</v>
      </c>
      <c r="H78" s="69">
        <v>3250</v>
      </c>
      <c r="I78" s="75">
        <v>34</v>
      </c>
      <c r="J78" s="69">
        <v>4180</v>
      </c>
      <c r="K78" s="72">
        <v>24.5</v>
      </c>
      <c r="L78" s="69">
        <v>1580</v>
      </c>
      <c r="M78" s="72">
        <v>32.5</v>
      </c>
      <c r="N78" s="69">
        <v>9730</v>
      </c>
      <c r="O78" s="72">
        <v>27</v>
      </c>
      <c r="P78" s="69">
        <v>6770</v>
      </c>
      <c r="Q78" s="66">
        <v>30.5</v>
      </c>
      <c r="R78" s="63">
        <f>SUM(B78+D78+F78+H78+J78+L78+N78+P78)</f>
        <v>28830</v>
      </c>
      <c r="S78" s="60">
        <f>SUM(C78+E78+G78+I78+K78+M78+O78+Q78)</f>
        <v>234.5</v>
      </c>
      <c r="T78" s="63">
        <v>26</v>
      </c>
    </row>
    <row r="79" spans="1:20" ht="12.75" customHeight="1">
      <c r="A79" s="82"/>
      <c r="B79" s="79"/>
      <c r="C79" s="73"/>
      <c r="D79" s="70"/>
      <c r="E79" s="76"/>
      <c r="F79" s="70"/>
      <c r="G79" s="73"/>
      <c r="H79" s="70"/>
      <c r="I79" s="76"/>
      <c r="J79" s="70"/>
      <c r="K79" s="73"/>
      <c r="L79" s="70"/>
      <c r="M79" s="73"/>
      <c r="N79" s="70"/>
      <c r="O79" s="73"/>
      <c r="P79" s="70"/>
      <c r="Q79" s="67"/>
      <c r="R79" s="64"/>
      <c r="S79" s="61"/>
      <c r="T79" s="64"/>
    </row>
    <row r="80" spans="1:20" ht="13.5" customHeight="1" thickBot="1">
      <c r="A80" s="83"/>
      <c r="B80" s="80"/>
      <c r="C80" s="74"/>
      <c r="D80" s="71"/>
      <c r="E80" s="77"/>
      <c r="F80" s="71"/>
      <c r="G80" s="74"/>
      <c r="H80" s="71"/>
      <c r="I80" s="77"/>
      <c r="J80" s="71"/>
      <c r="K80" s="74"/>
      <c r="L80" s="71"/>
      <c r="M80" s="74"/>
      <c r="N80" s="71"/>
      <c r="O80" s="74"/>
      <c r="P80" s="71"/>
      <c r="Q80" s="68"/>
      <c r="R80" s="65"/>
      <c r="S80" s="62"/>
      <c r="T80" s="65"/>
    </row>
    <row r="81" spans="1:20" ht="13.5" customHeight="1">
      <c r="A81" s="81" t="s">
        <v>113</v>
      </c>
      <c r="B81" s="78">
        <v>20</v>
      </c>
      <c r="C81" s="72">
        <v>23</v>
      </c>
      <c r="D81" s="69">
        <v>960</v>
      </c>
      <c r="E81" s="75">
        <v>23</v>
      </c>
      <c r="F81" s="69">
        <v>300</v>
      </c>
      <c r="G81" s="72">
        <v>34.5</v>
      </c>
      <c r="H81" s="69">
        <v>5020</v>
      </c>
      <c r="I81" s="75">
        <v>29</v>
      </c>
      <c r="J81" s="69">
        <v>2580</v>
      </c>
      <c r="K81" s="72">
        <v>31</v>
      </c>
      <c r="L81" s="69">
        <v>3160</v>
      </c>
      <c r="M81" s="72">
        <v>22</v>
      </c>
      <c r="N81" s="69">
        <v>0</v>
      </c>
      <c r="O81" s="72">
        <v>42</v>
      </c>
      <c r="P81" s="69">
        <v>0</v>
      </c>
      <c r="Q81" s="66">
        <v>42</v>
      </c>
      <c r="R81" s="63">
        <f>SUM(B81+D81+F81+H81+J81+L81+N81+P81)</f>
        <v>12040</v>
      </c>
      <c r="S81" s="60">
        <f>SUM(C81+E81+G81+I81+K81+M81+O81+Q81)</f>
        <v>246.5</v>
      </c>
      <c r="T81" s="63">
        <v>27</v>
      </c>
    </row>
    <row r="82" spans="1:20" ht="12.75" customHeight="1">
      <c r="A82" s="82"/>
      <c r="B82" s="79"/>
      <c r="C82" s="73"/>
      <c r="D82" s="70"/>
      <c r="E82" s="76"/>
      <c r="F82" s="70"/>
      <c r="G82" s="73"/>
      <c r="H82" s="70"/>
      <c r="I82" s="76"/>
      <c r="J82" s="70"/>
      <c r="K82" s="73"/>
      <c r="L82" s="70"/>
      <c r="M82" s="73"/>
      <c r="N82" s="70"/>
      <c r="O82" s="73"/>
      <c r="P82" s="70"/>
      <c r="Q82" s="67"/>
      <c r="R82" s="64"/>
      <c r="S82" s="61"/>
      <c r="T82" s="64"/>
    </row>
    <row r="83" spans="1:20" ht="13.5" customHeight="1" thickBot="1">
      <c r="A83" s="83"/>
      <c r="B83" s="80"/>
      <c r="C83" s="74"/>
      <c r="D83" s="71"/>
      <c r="E83" s="77"/>
      <c r="F83" s="71"/>
      <c r="G83" s="74"/>
      <c r="H83" s="71"/>
      <c r="I83" s="77"/>
      <c r="J83" s="71"/>
      <c r="K83" s="74"/>
      <c r="L83" s="71"/>
      <c r="M83" s="74"/>
      <c r="N83" s="71"/>
      <c r="O83" s="74"/>
      <c r="P83" s="71"/>
      <c r="Q83" s="68"/>
      <c r="R83" s="65"/>
      <c r="S83" s="62"/>
      <c r="T83" s="65"/>
    </row>
    <row r="84" spans="1:20" ht="13.5" customHeight="1">
      <c r="A84" s="81" t="s">
        <v>114</v>
      </c>
      <c r="B84" s="78">
        <v>0</v>
      </c>
      <c r="C84" s="72">
        <v>30</v>
      </c>
      <c r="D84" s="69">
        <v>0</v>
      </c>
      <c r="E84" s="75">
        <v>30.5</v>
      </c>
      <c r="F84" s="69">
        <v>750</v>
      </c>
      <c r="G84" s="72">
        <v>38.5</v>
      </c>
      <c r="H84" s="69">
        <v>1330</v>
      </c>
      <c r="I84" s="75">
        <v>36</v>
      </c>
      <c r="J84" s="69">
        <v>1280</v>
      </c>
      <c r="K84" s="72">
        <v>32</v>
      </c>
      <c r="L84" s="69">
        <v>700</v>
      </c>
      <c r="M84" s="72">
        <v>37</v>
      </c>
      <c r="N84" s="69">
        <v>3050</v>
      </c>
      <c r="O84" s="72">
        <v>42.5</v>
      </c>
      <c r="P84" s="69">
        <v>3350</v>
      </c>
      <c r="Q84" s="66">
        <v>36</v>
      </c>
      <c r="R84" s="63">
        <f>SUM(B84+D84+F84+H84+J84+L84+N84+P84)</f>
        <v>10460</v>
      </c>
      <c r="S84" s="60">
        <f>SUM(C84+E84+G84+I84+K84+M84+O84+Q84)</f>
        <v>282.5</v>
      </c>
      <c r="T84" s="63">
        <v>28</v>
      </c>
    </row>
    <row r="85" spans="1:20" ht="12.75" customHeight="1">
      <c r="A85" s="82"/>
      <c r="B85" s="79"/>
      <c r="C85" s="73"/>
      <c r="D85" s="70"/>
      <c r="E85" s="76"/>
      <c r="F85" s="70"/>
      <c r="G85" s="73"/>
      <c r="H85" s="70"/>
      <c r="I85" s="76"/>
      <c r="J85" s="70"/>
      <c r="K85" s="73"/>
      <c r="L85" s="70"/>
      <c r="M85" s="73"/>
      <c r="N85" s="70"/>
      <c r="O85" s="73"/>
      <c r="P85" s="70"/>
      <c r="Q85" s="67"/>
      <c r="R85" s="64"/>
      <c r="S85" s="61"/>
      <c r="T85" s="64"/>
    </row>
    <row r="86" spans="1:20" ht="13.5" customHeight="1" thickBot="1">
      <c r="A86" s="83"/>
      <c r="B86" s="80"/>
      <c r="C86" s="74"/>
      <c r="D86" s="71"/>
      <c r="E86" s="77"/>
      <c r="F86" s="71"/>
      <c r="G86" s="74"/>
      <c r="H86" s="71"/>
      <c r="I86" s="77"/>
      <c r="J86" s="71"/>
      <c r="K86" s="74"/>
      <c r="L86" s="71"/>
      <c r="M86" s="74"/>
      <c r="N86" s="71"/>
      <c r="O86" s="74"/>
      <c r="P86" s="71"/>
      <c r="Q86" s="68"/>
      <c r="R86" s="65"/>
      <c r="S86" s="62"/>
      <c r="T86" s="65"/>
    </row>
    <row r="87" spans="1:20" ht="13.5" customHeight="1">
      <c r="A87" s="9"/>
      <c r="B87" s="9"/>
      <c r="C87" s="9"/>
      <c r="D87" s="9"/>
      <c r="E87" s="14"/>
      <c r="F87" s="9"/>
      <c r="G87" s="9"/>
      <c r="H87" s="9"/>
      <c r="I87" s="14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2.75">
      <c r="A88" s="9"/>
      <c r="B88" s="9"/>
      <c r="C88" s="9"/>
      <c r="D88" s="9"/>
      <c r="E88" s="14"/>
      <c r="F88" s="9"/>
      <c r="G88" s="9"/>
      <c r="H88" s="9"/>
      <c r="I88" s="14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2.75">
      <c r="A89" s="9"/>
      <c r="B89" s="9"/>
      <c r="C89" s="9"/>
      <c r="D89" s="9"/>
      <c r="E89" s="14"/>
      <c r="F89" s="9"/>
      <c r="G89" s="9"/>
      <c r="H89" s="9"/>
      <c r="I89" s="14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12.75">
      <c r="A90" s="9"/>
      <c r="B90" s="9"/>
      <c r="C90" s="9"/>
      <c r="D90" s="9"/>
      <c r="E90" s="14"/>
      <c r="F90" s="9"/>
      <c r="G90" s="9"/>
      <c r="H90" s="9"/>
      <c r="I90" s="14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ht="12.75">
      <c r="A91" s="9"/>
      <c r="B91" s="9"/>
      <c r="C91" s="9"/>
      <c r="D91" s="9"/>
      <c r="E91" s="14"/>
      <c r="F91" s="9"/>
      <c r="G91" s="9"/>
      <c r="H91" s="9"/>
      <c r="I91" s="14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12.75">
      <c r="A92" s="9"/>
      <c r="B92" s="9"/>
      <c r="C92" s="9"/>
      <c r="D92" s="9"/>
      <c r="E92" s="14"/>
      <c r="F92" s="9"/>
      <c r="G92" s="9"/>
      <c r="H92" s="9"/>
      <c r="I92" s="14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12.75">
      <c r="A93" s="9"/>
      <c r="B93" s="9"/>
      <c r="C93" s="9"/>
      <c r="D93" s="9"/>
      <c r="E93" s="14"/>
      <c r="F93" s="9"/>
      <c r="G93" s="9"/>
      <c r="H93" s="9"/>
      <c r="I93" s="14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12.75">
      <c r="A94" s="9"/>
      <c r="B94" s="9"/>
      <c r="C94" s="9"/>
      <c r="D94" s="9"/>
      <c r="E94" s="14"/>
      <c r="F94" s="9"/>
      <c r="G94" s="9"/>
      <c r="H94" s="9"/>
      <c r="I94" s="14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12.75">
      <c r="A95" s="9"/>
      <c r="B95" s="9"/>
      <c r="C95" s="9"/>
      <c r="D95" s="9"/>
      <c r="E95" s="14"/>
      <c r="F95" s="9"/>
      <c r="G95" s="9"/>
      <c r="H95" s="9"/>
      <c r="I95" s="14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12.75">
      <c r="A96" s="9"/>
      <c r="B96" s="9"/>
      <c r="C96" s="9"/>
      <c r="D96" s="9"/>
      <c r="E96" s="14"/>
      <c r="F96" s="9"/>
      <c r="G96" s="9"/>
      <c r="H96" s="9"/>
      <c r="I96" s="14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12.75">
      <c r="A97" s="9"/>
      <c r="B97" s="9"/>
      <c r="C97" s="9"/>
      <c r="D97" s="9"/>
      <c r="E97" s="14"/>
      <c r="F97" s="9"/>
      <c r="G97" s="9"/>
      <c r="H97" s="9"/>
      <c r="I97" s="14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12.75">
      <c r="A98" s="9"/>
      <c r="B98" s="9"/>
      <c r="C98" s="9"/>
      <c r="D98" s="9"/>
      <c r="E98" s="14"/>
      <c r="F98" s="9"/>
      <c r="G98" s="9"/>
      <c r="H98" s="9"/>
      <c r="I98" s="14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12.75">
      <c r="A99" s="9"/>
      <c r="B99" s="9"/>
      <c r="C99" s="9"/>
      <c r="D99" s="9"/>
      <c r="E99" s="14"/>
      <c r="F99" s="9"/>
      <c r="G99" s="9"/>
      <c r="H99" s="9"/>
      <c r="I99" s="14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ht="12.75">
      <c r="A100" s="9"/>
      <c r="B100" s="9"/>
      <c r="C100" s="9"/>
      <c r="D100" s="9"/>
      <c r="E100" s="14"/>
      <c r="F100" s="9"/>
      <c r="G100" s="9"/>
      <c r="H100" s="9"/>
      <c r="I100" s="14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12.75">
      <c r="A101" s="9"/>
      <c r="B101" s="9"/>
      <c r="C101" s="9"/>
      <c r="D101" s="9"/>
      <c r="E101" s="14"/>
      <c r="F101" s="9"/>
      <c r="G101" s="9"/>
      <c r="H101" s="9"/>
      <c r="I101" s="14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2.75">
      <c r="A102" s="9"/>
      <c r="B102" s="9"/>
      <c r="C102" s="9"/>
      <c r="D102" s="9"/>
      <c r="E102" s="14"/>
      <c r="F102" s="9"/>
      <c r="G102" s="9"/>
      <c r="H102" s="9"/>
      <c r="I102" s="14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12.75">
      <c r="A103" s="9"/>
      <c r="B103" s="9"/>
      <c r="C103" s="9"/>
      <c r="D103" s="9"/>
      <c r="E103" s="14"/>
      <c r="F103" s="9"/>
      <c r="G103" s="9"/>
      <c r="H103" s="9"/>
      <c r="I103" s="14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ht="12.75">
      <c r="A104" s="9"/>
      <c r="B104" s="9"/>
      <c r="C104" s="9"/>
      <c r="D104" s="9"/>
      <c r="E104" s="14"/>
      <c r="F104" s="9"/>
      <c r="G104" s="9"/>
      <c r="H104" s="9"/>
      <c r="I104" s="14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12.75">
      <c r="A105" s="9"/>
      <c r="B105" s="9"/>
      <c r="C105" s="9"/>
      <c r="D105" s="9"/>
      <c r="E105" s="14"/>
      <c r="F105" s="9"/>
      <c r="G105" s="9"/>
      <c r="H105" s="9"/>
      <c r="I105" s="14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2.75">
      <c r="A106" s="9"/>
      <c r="B106" s="9"/>
      <c r="C106" s="9"/>
      <c r="D106" s="9"/>
      <c r="E106" s="14"/>
      <c r="F106" s="9"/>
      <c r="G106" s="9"/>
      <c r="H106" s="9"/>
      <c r="I106" s="14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12.75">
      <c r="A107" s="9"/>
      <c r="B107" s="9"/>
      <c r="C107" s="9"/>
      <c r="D107" s="9"/>
      <c r="E107" s="14"/>
      <c r="F107" s="9"/>
      <c r="G107" s="9"/>
      <c r="H107" s="9"/>
      <c r="I107" s="14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12.75">
      <c r="A108" s="9"/>
      <c r="B108" s="9"/>
      <c r="C108" s="9"/>
      <c r="D108" s="9"/>
      <c r="E108" s="14"/>
      <c r="F108" s="9"/>
      <c r="G108" s="9"/>
      <c r="H108" s="9"/>
      <c r="I108" s="14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12.75">
      <c r="A109" s="9"/>
      <c r="B109" s="9"/>
      <c r="C109" s="9"/>
      <c r="D109" s="9"/>
      <c r="E109" s="14"/>
      <c r="F109" s="9"/>
      <c r="G109" s="9"/>
      <c r="H109" s="9"/>
      <c r="I109" s="14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12.75">
      <c r="A110" s="9"/>
      <c r="B110" s="9"/>
      <c r="C110" s="9"/>
      <c r="D110" s="9"/>
      <c r="E110" s="14"/>
      <c r="F110" s="9"/>
      <c r="G110" s="9"/>
      <c r="H110" s="9"/>
      <c r="I110" s="14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12.75">
      <c r="A111" s="9"/>
      <c r="B111" s="9"/>
      <c r="C111" s="9"/>
      <c r="D111" s="9"/>
      <c r="E111" s="14"/>
      <c r="F111" s="9"/>
      <c r="G111" s="9"/>
      <c r="H111" s="9"/>
      <c r="I111" s="14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12.75">
      <c r="A112" s="9"/>
      <c r="B112" s="9"/>
      <c r="C112" s="9"/>
      <c r="D112" s="9"/>
      <c r="E112" s="14"/>
      <c r="F112" s="9"/>
      <c r="G112" s="9"/>
      <c r="H112" s="9"/>
      <c r="I112" s="14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12.75">
      <c r="A113" s="9"/>
      <c r="B113" s="9"/>
      <c r="C113" s="9"/>
      <c r="D113" s="9"/>
      <c r="E113" s="14"/>
      <c r="F113" s="9"/>
      <c r="G113" s="9"/>
      <c r="H113" s="9"/>
      <c r="I113" s="14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ht="12.75">
      <c r="A114" s="9"/>
      <c r="B114" s="9"/>
      <c r="C114" s="9"/>
      <c r="D114" s="9"/>
      <c r="E114" s="14"/>
      <c r="F114" s="9"/>
      <c r="G114" s="9"/>
      <c r="H114" s="9"/>
      <c r="I114" s="14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t="12.75">
      <c r="A115" s="9"/>
      <c r="B115" s="9"/>
      <c r="C115" s="9"/>
      <c r="D115" s="9"/>
      <c r="E115" s="14"/>
      <c r="F115" s="9"/>
      <c r="G115" s="9"/>
      <c r="H115" s="9"/>
      <c r="I115" s="14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12.75">
      <c r="A116" s="9"/>
      <c r="B116" s="9"/>
      <c r="C116" s="9"/>
      <c r="D116" s="9"/>
      <c r="E116" s="14"/>
      <c r="F116" s="9"/>
      <c r="G116" s="9"/>
      <c r="H116" s="9"/>
      <c r="I116" s="14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t="12.75">
      <c r="A117" s="9"/>
      <c r="B117" s="9"/>
      <c r="C117" s="9"/>
      <c r="D117" s="9"/>
      <c r="E117" s="14"/>
      <c r="F117" s="9"/>
      <c r="G117" s="9"/>
      <c r="H117" s="9"/>
      <c r="I117" s="14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t="12.75">
      <c r="A118" s="9"/>
      <c r="B118" s="9"/>
      <c r="C118" s="9"/>
      <c r="D118" s="9"/>
      <c r="E118" s="14"/>
      <c r="F118" s="9"/>
      <c r="G118" s="9"/>
      <c r="H118" s="9"/>
      <c r="I118" s="14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ht="12.75">
      <c r="A119" s="9"/>
      <c r="B119" s="9"/>
      <c r="C119" s="9"/>
      <c r="D119" s="9"/>
      <c r="E119" s="14"/>
      <c r="F119" s="9"/>
      <c r="G119" s="9"/>
      <c r="H119" s="9"/>
      <c r="I119" s="14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12.75">
      <c r="A120" s="9"/>
      <c r="B120" s="9"/>
      <c r="C120" s="9"/>
      <c r="D120" s="9"/>
      <c r="E120" s="14"/>
      <c r="F120" s="9"/>
      <c r="G120" s="9"/>
      <c r="H120" s="9"/>
      <c r="I120" s="14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12.75">
      <c r="A121" s="9"/>
      <c r="B121" s="9"/>
      <c r="C121" s="9"/>
      <c r="D121" s="9"/>
      <c r="E121" s="14"/>
      <c r="F121" s="9"/>
      <c r="G121" s="9"/>
      <c r="H121" s="9"/>
      <c r="I121" s="14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ht="12.75">
      <c r="A122" s="9"/>
      <c r="B122" s="9"/>
      <c r="C122" s="9"/>
      <c r="D122" s="9"/>
      <c r="E122" s="14"/>
      <c r="F122" s="9"/>
      <c r="G122" s="9"/>
      <c r="H122" s="9"/>
      <c r="I122" s="14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2.75">
      <c r="A123" s="9"/>
      <c r="B123" s="9"/>
      <c r="C123" s="9"/>
      <c r="D123" s="9"/>
      <c r="E123" s="14"/>
      <c r="F123" s="9"/>
      <c r="G123" s="9"/>
      <c r="H123" s="9"/>
      <c r="I123" s="14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12.75">
      <c r="A124" s="9"/>
      <c r="B124" s="9"/>
      <c r="C124" s="9"/>
      <c r="D124" s="9"/>
      <c r="E124" s="14"/>
      <c r="F124" s="9"/>
      <c r="G124" s="9"/>
      <c r="H124" s="9"/>
      <c r="I124" s="14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t="12.75">
      <c r="A125" s="9"/>
      <c r="B125" s="9"/>
      <c r="C125" s="9"/>
      <c r="D125" s="9"/>
      <c r="E125" s="14"/>
      <c r="F125" s="9"/>
      <c r="G125" s="9"/>
      <c r="H125" s="9"/>
      <c r="I125" s="14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ht="12.75">
      <c r="A126" s="9"/>
      <c r="B126" s="9"/>
      <c r="C126" s="9"/>
      <c r="D126" s="9"/>
      <c r="E126" s="14"/>
      <c r="F126" s="9"/>
      <c r="G126" s="9"/>
      <c r="H126" s="9"/>
      <c r="I126" s="14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ht="12.75">
      <c r="A127" s="9"/>
      <c r="B127" s="9"/>
      <c r="C127" s="9"/>
      <c r="D127" s="9"/>
      <c r="E127" s="14"/>
      <c r="F127" s="9"/>
      <c r="G127" s="9"/>
      <c r="H127" s="9"/>
      <c r="I127" s="14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12.75">
      <c r="A128" s="9"/>
      <c r="B128" s="9"/>
      <c r="C128" s="9"/>
      <c r="D128" s="9"/>
      <c r="E128" s="14"/>
      <c r="F128" s="9"/>
      <c r="G128" s="9"/>
      <c r="H128" s="9"/>
      <c r="I128" s="14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12.75">
      <c r="A129" s="9"/>
      <c r="B129" s="9"/>
      <c r="C129" s="9"/>
      <c r="D129" s="9"/>
      <c r="E129" s="14"/>
      <c r="F129" s="9"/>
      <c r="G129" s="9"/>
      <c r="H129" s="9"/>
      <c r="I129" s="14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12.75">
      <c r="A130" s="9"/>
      <c r="B130" s="9"/>
      <c r="C130" s="9"/>
      <c r="D130" s="9"/>
      <c r="E130" s="14"/>
      <c r="F130" s="9"/>
      <c r="G130" s="9"/>
      <c r="H130" s="9"/>
      <c r="I130" s="14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12.75">
      <c r="A131" s="9"/>
      <c r="B131" s="9"/>
      <c r="C131" s="9"/>
      <c r="D131" s="9"/>
      <c r="E131" s="14"/>
      <c r="F131" s="9"/>
      <c r="G131" s="9"/>
      <c r="H131" s="9"/>
      <c r="I131" s="14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ht="12.75">
      <c r="A132" s="9"/>
      <c r="B132" s="9"/>
      <c r="C132" s="9"/>
      <c r="D132" s="9"/>
      <c r="E132" s="14"/>
      <c r="F132" s="9"/>
      <c r="G132" s="9"/>
      <c r="H132" s="9"/>
      <c r="I132" s="14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ht="12.75">
      <c r="A133" s="9"/>
      <c r="B133" s="9"/>
      <c r="C133" s="9"/>
      <c r="D133" s="9"/>
      <c r="E133" s="14"/>
      <c r="F133" s="9"/>
      <c r="G133" s="9"/>
      <c r="H133" s="9"/>
      <c r="I133" s="14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ht="12.75">
      <c r="A134" s="9"/>
      <c r="B134" s="9"/>
      <c r="C134" s="9"/>
      <c r="D134" s="9"/>
      <c r="E134" s="14"/>
      <c r="F134" s="9"/>
      <c r="G134" s="9"/>
      <c r="H134" s="9"/>
      <c r="I134" s="14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12.75">
      <c r="A135" s="9"/>
      <c r="B135" s="9"/>
      <c r="C135" s="9"/>
      <c r="D135" s="9"/>
      <c r="E135" s="14"/>
      <c r="F135" s="9"/>
      <c r="G135" s="9"/>
      <c r="H135" s="9"/>
      <c r="I135" s="14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12.75">
      <c r="A136" s="9"/>
      <c r="B136" s="9"/>
      <c r="C136" s="9"/>
      <c r="D136" s="9"/>
      <c r="E136" s="14"/>
      <c r="F136" s="9"/>
      <c r="G136" s="9"/>
      <c r="H136" s="9"/>
      <c r="I136" s="14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ht="12.75">
      <c r="A137" s="9"/>
      <c r="B137" s="9"/>
      <c r="C137" s="9"/>
      <c r="D137" s="9"/>
      <c r="E137" s="14"/>
      <c r="F137" s="9"/>
      <c r="G137" s="9"/>
      <c r="H137" s="9"/>
      <c r="I137" s="14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ht="12.75">
      <c r="A138" s="9"/>
      <c r="B138" s="9"/>
      <c r="C138" s="9"/>
      <c r="D138" s="9"/>
      <c r="E138" s="14"/>
      <c r="F138" s="9"/>
      <c r="G138" s="9"/>
      <c r="H138" s="9"/>
      <c r="I138" s="14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ht="12.75">
      <c r="A139" s="9"/>
      <c r="B139" s="9"/>
      <c r="C139" s="9"/>
      <c r="D139" s="9"/>
      <c r="E139" s="14"/>
      <c r="F139" s="9"/>
      <c r="G139" s="9"/>
      <c r="H139" s="9"/>
      <c r="I139" s="14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ht="12.75">
      <c r="A140" s="9"/>
      <c r="B140" s="9"/>
      <c r="C140" s="9"/>
      <c r="D140" s="9"/>
      <c r="E140" s="14"/>
      <c r="F140" s="9"/>
      <c r="G140" s="9"/>
      <c r="H140" s="9"/>
      <c r="I140" s="14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12.75">
      <c r="A141" s="9"/>
      <c r="B141" s="9"/>
      <c r="C141" s="9"/>
      <c r="D141" s="9"/>
      <c r="E141" s="14"/>
      <c r="F141" s="9"/>
      <c r="G141" s="9"/>
      <c r="H141" s="9"/>
      <c r="I141" s="14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ht="12.75">
      <c r="A142" s="9"/>
      <c r="B142" s="9"/>
      <c r="C142" s="9"/>
      <c r="D142" s="9"/>
      <c r="E142" s="14"/>
      <c r="F142" s="9"/>
      <c r="G142" s="9"/>
      <c r="H142" s="9"/>
      <c r="I142" s="14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ht="12.75">
      <c r="A143" s="9"/>
      <c r="B143" s="9"/>
      <c r="C143" s="9"/>
      <c r="D143" s="9"/>
      <c r="E143" s="14"/>
      <c r="F143" s="9"/>
      <c r="G143" s="9"/>
      <c r="H143" s="9"/>
      <c r="I143" s="14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ht="12.75">
      <c r="A144" s="9"/>
      <c r="B144" s="9"/>
      <c r="C144" s="9"/>
      <c r="D144" s="9"/>
      <c r="E144" s="14"/>
      <c r="F144" s="9"/>
      <c r="G144" s="9"/>
      <c r="H144" s="9"/>
      <c r="I144" s="14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ht="12.75">
      <c r="A145" s="9"/>
      <c r="B145" s="9"/>
      <c r="C145" s="9"/>
      <c r="D145" s="9"/>
      <c r="E145" s="14"/>
      <c r="F145" s="9"/>
      <c r="G145" s="9"/>
      <c r="H145" s="9"/>
      <c r="I145" s="14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ht="12.75">
      <c r="A146" s="9"/>
      <c r="B146" s="9"/>
      <c r="C146" s="9"/>
      <c r="D146" s="9"/>
      <c r="E146" s="14"/>
      <c r="F146" s="9"/>
      <c r="G146" s="9"/>
      <c r="H146" s="9"/>
      <c r="I146" s="14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ht="12.75">
      <c r="A147" s="9"/>
      <c r="B147" s="9"/>
      <c r="C147" s="9"/>
      <c r="D147" s="9"/>
      <c r="E147" s="14"/>
      <c r="F147" s="9"/>
      <c r="G147" s="9"/>
      <c r="H147" s="9"/>
      <c r="I147" s="14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ht="12.75">
      <c r="A148" s="9"/>
      <c r="B148" s="9"/>
      <c r="C148" s="9"/>
      <c r="D148" s="9"/>
      <c r="E148" s="14"/>
      <c r="F148" s="9"/>
      <c r="G148" s="9"/>
      <c r="H148" s="9"/>
      <c r="I148" s="14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ht="12.75">
      <c r="A149" s="9"/>
      <c r="B149" s="9"/>
      <c r="C149" s="9"/>
      <c r="D149" s="9"/>
      <c r="E149" s="14"/>
      <c r="F149" s="9"/>
      <c r="G149" s="9"/>
      <c r="H149" s="9"/>
      <c r="I149" s="14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ht="12.75">
      <c r="A150" s="9"/>
      <c r="B150" s="9"/>
      <c r="C150" s="9"/>
      <c r="D150" s="9"/>
      <c r="E150" s="14"/>
      <c r="F150" s="9"/>
      <c r="G150" s="9"/>
      <c r="H150" s="9"/>
      <c r="I150" s="14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ht="12.75">
      <c r="A151" s="9"/>
      <c r="B151" s="9"/>
      <c r="C151" s="9"/>
      <c r="D151" s="9"/>
      <c r="E151" s="14"/>
      <c r="F151" s="9"/>
      <c r="G151" s="9"/>
      <c r="H151" s="9"/>
      <c r="I151" s="14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ht="12.75">
      <c r="A152" s="9"/>
      <c r="B152" s="9"/>
      <c r="C152" s="9"/>
      <c r="D152" s="9"/>
      <c r="E152" s="14"/>
      <c r="F152" s="9"/>
      <c r="G152" s="9"/>
      <c r="H152" s="9"/>
      <c r="I152" s="14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ht="12.75">
      <c r="A153" s="9"/>
      <c r="B153" s="9"/>
      <c r="C153" s="9"/>
      <c r="D153" s="9"/>
      <c r="E153" s="14"/>
      <c r="F153" s="9"/>
      <c r="G153" s="9"/>
      <c r="H153" s="9"/>
      <c r="I153" s="14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ht="12.75">
      <c r="A154" s="9"/>
      <c r="B154" s="9"/>
      <c r="C154" s="9"/>
      <c r="D154" s="9"/>
      <c r="E154" s="14"/>
      <c r="F154" s="9"/>
      <c r="G154" s="9"/>
      <c r="H154" s="9"/>
      <c r="I154" s="14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ht="12.75">
      <c r="A155" s="9"/>
      <c r="B155" s="9"/>
      <c r="C155" s="9"/>
      <c r="D155" s="9"/>
      <c r="E155" s="14"/>
      <c r="F155" s="9"/>
      <c r="G155" s="9"/>
      <c r="H155" s="9"/>
      <c r="I155" s="14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ht="12.75">
      <c r="A156" s="9"/>
      <c r="B156" s="9"/>
      <c r="C156" s="9"/>
      <c r="D156" s="9"/>
      <c r="E156" s="14"/>
      <c r="F156" s="9"/>
      <c r="G156" s="9"/>
      <c r="H156" s="9"/>
      <c r="I156" s="14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ht="12.75">
      <c r="A157" s="9"/>
      <c r="B157" s="9"/>
      <c r="C157" s="9"/>
      <c r="D157" s="9"/>
      <c r="E157" s="14"/>
      <c r="F157" s="9"/>
      <c r="G157" s="9"/>
      <c r="H157" s="9"/>
      <c r="I157" s="14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ht="12.75">
      <c r="A158" s="9"/>
      <c r="B158" s="9"/>
      <c r="C158" s="9"/>
      <c r="D158" s="9"/>
      <c r="E158" s="14"/>
      <c r="F158" s="9"/>
      <c r="G158" s="9"/>
      <c r="H158" s="9"/>
      <c r="I158" s="14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ht="12.75">
      <c r="A159" s="9"/>
      <c r="B159" s="9"/>
      <c r="C159" s="9"/>
      <c r="D159" s="9"/>
      <c r="E159" s="14"/>
      <c r="F159" s="9"/>
      <c r="G159" s="9"/>
      <c r="H159" s="9"/>
      <c r="I159" s="14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ht="12.75">
      <c r="A160" s="10"/>
      <c r="B160" s="10"/>
      <c r="C160" s="10"/>
      <c r="D160" s="10"/>
      <c r="E160" s="15"/>
      <c r="F160" s="10"/>
      <c r="G160" s="10"/>
      <c r="H160" s="10"/>
      <c r="I160" s="15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12.75">
      <c r="A161" s="10"/>
      <c r="B161" s="10"/>
      <c r="C161" s="10"/>
      <c r="D161" s="10"/>
      <c r="E161" s="15"/>
      <c r="F161" s="10"/>
      <c r="G161" s="10"/>
      <c r="H161" s="10"/>
      <c r="I161" s="15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12.75">
      <c r="A162" s="10"/>
      <c r="B162" s="10"/>
      <c r="C162" s="10"/>
      <c r="D162" s="10"/>
      <c r="E162" s="15"/>
      <c r="F162" s="10"/>
      <c r="G162" s="10"/>
      <c r="H162" s="10"/>
      <c r="I162" s="1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12.75">
      <c r="A163" s="10"/>
      <c r="B163" s="10"/>
      <c r="C163" s="10"/>
      <c r="D163" s="10"/>
      <c r="E163" s="15"/>
      <c r="F163" s="10"/>
      <c r="G163" s="10"/>
      <c r="H163" s="10"/>
      <c r="I163" s="15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12.75">
      <c r="A164" s="10"/>
      <c r="B164" s="10"/>
      <c r="C164" s="10"/>
      <c r="D164" s="10"/>
      <c r="E164" s="15"/>
      <c r="F164" s="10"/>
      <c r="G164" s="10"/>
      <c r="H164" s="10"/>
      <c r="I164" s="15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12.75">
      <c r="A165" s="10"/>
      <c r="B165" s="10"/>
      <c r="C165" s="10"/>
      <c r="D165" s="10"/>
      <c r="E165" s="15"/>
      <c r="F165" s="10"/>
      <c r="G165" s="10"/>
      <c r="H165" s="10"/>
      <c r="I165" s="15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12.75">
      <c r="A166" s="10"/>
      <c r="B166" s="10"/>
      <c r="C166" s="10"/>
      <c r="D166" s="10"/>
      <c r="E166" s="15"/>
      <c r="F166" s="10"/>
      <c r="G166" s="10"/>
      <c r="H166" s="10"/>
      <c r="I166" s="15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12.75">
      <c r="A167" s="10"/>
      <c r="B167" s="10"/>
      <c r="C167" s="10"/>
      <c r="D167" s="10"/>
      <c r="E167" s="15"/>
      <c r="F167" s="10"/>
      <c r="G167" s="10"/>
      <c r="H167" s="10"/>
      <c r="I167" s="15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12.75">
      <c r="A168" s="10"/>
      <c r="B168" s="10"/>
      <c r="C168" s="10"/>
      <c r="D168" s="10"/>
      <c r="E168" s="15"/>
      <c r="F168" s="10"/>
      <c r="G168" s="10"/>
      <c r="H168" s="10"/>
      <c r="I168" s="15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12.75">
      <c r="A169" s="10"/>
      <c r="B169" s="10"/>
      <c r="C169" s="10"/>
      <c r="D169" s="10"/>
      <c r="E169" s="15"/>
      <c r="F169" s="10"/>
      <c r="G169" s="10"/>
      <c r="H169" s="10"/>
      <c r="I169" s="15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12.75">
      <c r="A170" s="10"/>
      <c r="B170" s="10"/>
      <c r="C170" s="10"/>
      <c r="D170" s="10"/>
      <c r="E170" s="15"/>
      <c r="F170" s="10"/>
      <c r="G170" s="10"/>
      <c r="H170" s="10"/>
      <c r="I170" s="15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12.75">
      <c r="A171" s="10"/>
      <c r="B171" s="10"/>
      <c r="C171" s="10"/>
      <c r="D171" s="10"/>
      <c r="E171" s="15"/>
      <c r="F171" s="10"/>
      <c r="G171" s="10"/>
      <c r="H171" s="10"/>
      <c r="I171" s="15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12.75">
      <c r="A172" s="10"/>
      <c r="B172" s="10"/>
      <c r="C172" s="10"/>
      <c r="D172" s="10"/>
      <c r="E172" s="15"/>
      <c r="F172" s="10"/>
      <c r="G172" s="10"/>
      <c r="H172" s="10"/>
      <c r="I172" s="15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12.75">
      <c r="A173" s="10"/>
      <c r="B173" s="10"/>
      <c r="C173" s="10"/>
      <c r="D173" s="10"/>
      <c r="E173" s="15"/>
      <c r="F173" s="10"/>
      <c r="G173" s="10"/>
      <c r="H173" s="10"/>
      <c r="I173" s="15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12.75">
      <c r="A174" s="10"/>
      <c r="B174" s="10"/>
      <c r="C174" s="10"/>
      <c r="D174" s="10"/>
      <c r="E174" s="15"/>
      <c r="F174" s="10"/>
      <c r="G174" s="10"/>
      <c r="H174" s="10"/>
      <c r="I174" s="15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12.75">
      <c r="A175" s="10"/>
      <c r="B175" s="10"/>
      <c r="C175" s="10"/>
      <c r="D175" s="10"/>
      <c r="E175" s="15"/>
      <c r="F175" s="10"/>
      <c r="G175" s="10"/>
      <c r="H175" s="10"/>
      <c r="I175" s="15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12.75">
      <c r="A176" s="10"/>
      <c r="B176" s="10"/>
      <c r="C176" s="10"/>
      <c r="D176" s="10"/>
      <c r="E176" s="15"/>
      <c r="F176" s="10"/>
      <c r="G176" s="10"/>
      <c r="H176" s="10"/>
      <c r="I176" s="15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12.75">
      <c r="A177" s="10"/>
      <c r="B177" s="10"/>
      <c r="C177" s="10"/>
      <c r="D177" s="10"/>
      <c r="E177" s="15"/>
      <c r="F177" s="10"/>
      <c r="G177" s="10"/>
      <c r="H177" s="10"/>
      <c r="I177" s="15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12.75">
      <c r="A178" s="10"/>
      <c r="B178" s="10"/>
      <c r="C178" s="10"/>
      <c r="D178" s="10"/>
      <c r="E178" s="15"/>
      <c r="F178" s="10"/>
      <c r="G178" s="10"/>
      <c r="H178" s="10"/>
      <c r="I178" s="15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12.75">
      <c r="A179" s="10"/>
      <c r="B179" s="10"/>
      <c r="C179" s="10"/>
      <c r="D179" s="10"/>
      <c r="E179" s="15"/>
      <c r="F179" s="10"/>
      <c r="G179" s="10"/>
      <c r="H179" s="10"/>
      <c r="I179" s="15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12.75">
      <c r="A180" s="10"/>
      <c r="B180" s="10"/>
      <c r="C180" s="10"/>
      <c r="D180" s="10"/>
      <c r="E180" s="15"/>
      <c r="F180" s="10"/>
      <c r="G180" s="10"/>
      <c r="H180" s="10"/>
      <c r="I180" s="15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12.75">
      <c r="A181" s="10"/>
      <c r="B181" s="10"/>
      <c r="C181" s="10"/>
      <c r="D181" s="10"/>
      <c r="E181" s="15"/>
      <c r="F181" s="10"/>
      <c r="G181" s="10"/>
      <c r="H181" s="10"/>
      <c r="I181" s="15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12.75">
      <c r="A182" s="10"/>
      <c r="B182" s="10"/>
      <c r="C182" s="10"/>
      <c r="D182" s="10"/>
      <c r="E182" s="15"/>
      <c r="F182" s="10"/>
      <c r="G182" s="10"/>
      <c r="H182" s="10"/>
      <c r="I182" s="15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12.75">
      <c r="A183" s="10"/>
      <c r="B183" s="10"/>
      <c r="C183" s="10"/>
      <c r="D183" s="10"/>
      <c r="E183" s="15"/>
      <c r="F183" s="10"/>
      <c r="G183" s="10"/>
      <c r="H183" s="10"/>
      <c r="I183" s="15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12.75">
      <c r="A184" s="10"/>
      <c r="B184" s="10"/>
      <c r="C184" s="10"/>
      <c r="D184" s="10"/>
      <c r="E184" s="15"/>
      <c r="F184" s="10"/>
      <c r="G184" s="10"/>
      <c r="H184" s="10"/>
      <c r="I184" s="15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12.75">
      <c r="A185" s="10"/>
      <c r="B185" s="10"/>
      <c r="C185" s="10"/>
      <c r="D185" s="10"/>
      <c r="E185" s="15"/>
      <c r="F185" s="10"/>
      <c r="G185" s="10"/>
      <c r="H185" s="10"/>
      <c r="I185" s="15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12.75">
      <c r="A186" s="10"/>
      <c r="B186" s="10"/>
      <c r="C186" s="10"/>
      <c r="D186" s="10"/>
      <c r="E186" s="15"/>
      <c r="F186" s="10"/>
      <c r="G186" s="10"/>
      <c r="H186" s="10"/>
      <c r="I186" s="15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12.75">
      <c r="A187" s="10"/>
      <c r="B187" s="10"/>
      <c r="C187" s="10"/>
      <c r="D187" s="10"/>
      <c r="E187" s="15"/>
      <c r="F187" s="10"/>
      <c r="G187" s="10"/>
      <c r="H187" s="10"/>
      <c r="I187" s="15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12.75">
      <c r="A188" s="10"/>
      <c r="B188" s="10"/>
      <c r="C188" s="10"/>
      <c r="D188" s="10"/>
      <c r="E188" s="15"/>
      <c r="F188" s="10"/>
      <c r="G188" s="10"/>
      <c r="H188" s="10"/>
      <c r="I188" s="15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12.75">
      <c r="A189" s="10"/>
      <c r="B189" s="10"/>
      <c r="C189" s="10"/>
      <c r="D189" s="10"/>
      <c r="E189" s="15"/>
      <c r="F189" s="10"/>
      <c r="G189" s="10"/>
      <c r="H189" s="10"/>
      <c r="I189" s="15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12.75">
      <c r="A190" s="10"/>
      <c r="B190" s="10"/>
      <c r="C190" s="10"/>
      <c r="D190" s="10"/>
      <c r="E190" s="15"/>
      <c r="F190" s="10"/>
      <c r="G190" s="10"/>
      <c r="H190" s="10"/>
      <c r="I190" s="1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12.75">
      <c r="A191" s="10"/>
      <c r="B191" s="10"/>
      <c r="C191" s="10"/>
      <c r="D191" s="10"/>
      <c r="E191" s="15"/>
      <c r="F191" s="10"/>
      <c r="G191" s="10"/>
      <c r="H191" s="10"/>
      <c r="I191" s="15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12.75">
      <c r="A192" s="10"/>
      <c r="B192" s="10"/>
      <c r="C192" s="10"/>
      <c r="D192" s="10"/>
      <c r="E192" s="15"/>
      <c r="F192" s="10"/>
      <c r="G192" s="10"/>
      <c r="H192" s="10"/>
      <c r="I192" s="15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12.75">
      <c r="A193" s="10"/>
      <c r="B193" s="10"/>
      <c r="C193" s="10"/>
      <c r="D193" s="10"/>
      <c r="E193" s="15"/>
      <c r="F193" s="10"/>
      <c r="G193" s="10"/>
      <c r="H193" s="10"/>
      <c r="I193" s="15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12.75">
      <c r="A194" s="10"/>
      <c r="B194" s="10"/>
      <c r="C194" s="10"/>
      <c r="D194" s="10"/>
      <c r="E194" s="15"/>
      <c r="F194" s="10"/>
      <c r="G194" s="10"/>
      <c r="H194" s="10"/>
      <c r="I194" s="15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12.75">
      <c r="A195" s="10"/>
      <c r="B195" s="10"/>
      <c r="C195" s="10"/>
      <c r="D195" s="10"/>
      <c r="E195" s="15"/>
      <c r="F195" s="10"/>
      <c r="G195" s="10"/>
      <c r="H195" s="10"/>
      <c r="I195" s="15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12.75">
      <c r="A196" s="10"/>
      <c r="B196" s="10"/>
      <c r="C196" s="10"/>
      <c r="D196" s="10"/>
      <c r="E196" s="15"/>
      <c r="F196" s="10"/>
      <c r="G196" s="10"/>
      <c r="H196" s="10"/>
      <c r="I196" s="15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12.75">
      <c r="A197" s="10"/>
      <c r="B197" s="10"/>
      <c r="C197" s="10"/>
      <c r="D197" s="10"/>
      <c r="E197" s="15"/>
      <c r="F197" s="10"/>
      <c r="G197" s="10"/>
      <c r="H197" s="10"/>
      <c r="I197" s="15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12.75">
      <c r="A198" s="10"/>
      <c r="B198" s="10"/>
      <c r="C198" s="10"/>
      <c r="D198" s="10"/>
      <c r="E198" s="15"/>
      <c r="F198" s="10"/>
      <c r="G198" s="10"/>
      <c r="H198" s="10"/>
      <c r="I198" s="15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12.75">
      <c r="A199" s="10"/>
      <c r="B199" s="10"/>
      <c r="C199" s="10"/>
      <c r="D199" s="10"/>
      <c r="E199" s="15"/>
      <c r="F199" s="10"/>
      <c r="G199" s="10"/>
      <c r="H199" s="10"/>
      <c r="I199" s="15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12.75">
      <c r="A200" s="10"/>
      <c r="B200" s="10"/>
      <c r="C200" s="10"/>
      <c r="D200" s="10"/>
      <c r="E200" s="15"/>
      <c r="F200" s="10"/>
      <c r="G200" s="10"/>
      <c r="H200" s="10"/>
      <c r="I200" s="15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12.75">
      <c r="A201" s="10"/>
      <c r="B201" s="10"/>
      <c r="C201" s="10"/>
      <c r="D201" s="10"/>
      <c r="E201" s="15"/>
      <c r="F201" s="10"/>
      <c r="G201" s="10"/>
      <c r="H201" s="10"/>
      <c r="I201" s="15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12.75">
      <c r="A202" s="10"/>
      <c r="B202" s="10"/>
      <c r="C202" s="10"/>
      <c r="D202" s="10"/>
      <c r="E202" s="15"/>
      <c r="F202" s="10"/>
      <c r="G202" s="10"/>
      <c r="H202" s="10"/>
      <c r="I202" s="15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12.75">
      <c r="A203" s="10"/>
      <c r="B203" s="10"/>
      <c r="C203" s="10"/>
      <c r="D203" s="10"/>
      <c r="E203" s="15"/>
      <c r="F203" s="10"/>
      <c r="G203" s="10"/>
      <c r="H203" s="10"/>
      <c r="I203" s="15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12.75">
      <c r="A204" s="10"/>
      <c r="B204" s="10"/>
      <c r="C204" s="10"/>
      <c r="D204" s="10"/>
      <c r="E204" s="15"/>
      <c r="F204" s="10"/>
      <c r="G204" s="10"/>
      <c r="H204" s="10"/>
      <c r="I204" s="15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12.75">
      <c r="A205" s="10"/>
      <c r="B205" s="10"/>
      <c r="C205" s="10"/>
      <c r="D205" s="10"/>
      <c r="E205" s="15"/>
      <c r="F205" s="10"/>
      <c r="G205" s="10"/>
      <c r="H205" s="10"/>
      <c r="I205" s="15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12.75">
      <c r="A206" s="10"/>
      <c r="B206" s="10"/>
      <c r="C206" s="10"/>
      <c r="D206" s="10"/>
      <c r="E206" s="15"/>
      <c r="F206" s="10"/>
      <c r="G206" s="10"/>
      <c r="H206" s="10"/>
      <c r="I206" s="15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12.75">
      <c r="A207" s="10"/>
      <c r="B207" s="10"/>
      <c r="C207" s="10"/>
      <c r="D207" s="10"/>
      <c r="E207" s="15"/>
      <c r="F207" s="10"/>
      <c r="G207" s="10"/>
      <c r="H207" s="10"/>
      <c r="I207" s="15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12.75">
      <c r="A208" s="10"/>
      <c r="B208" s="10"/>
      <c r="C208" s="10"/>
      <c r="D208" s="10"/>
      <c r="E208" s="15"/>
      <c r="F208" s="10"/>
      <c r="G208" s="10"/>
      <c r="H208" s="10"/>
      <c r="I208" s="15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12.75">
      <c r="A209" s="10"/>
      <c r="B209" s="10"/>
      <c r="C209" s="10"/>
      <c r="D209" s="10"/>
      <c r="E209" s="15"/>
      <c r="F209" s="10"/>
      <c r="G209" s="10"/>
      <c r="H209" s="10"/>
      <c r="I209" s="15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2.75">
      <c r="A210" s="10"/>
      <c r="B210" s="10"/>
      <c r="C210" s="10"/>
      <c r="D210" s="10"/>
      <c r="E210" s="15"/>
      <c r="F210" s="10"/>
      <c r="G210" s="10"/>
      <c r="H210" s="10"/>
      <c r="I210" s="15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12.75">
      <c r="A211" s="10"/>
      <c r="B211" s="10"/>
      <c r="C211" s="10"/>
      <c r="D211" s="10"/>
      <c r="E211" s="15"/>
      <c r="F211" s="10"/>
      <c r="G211" s="10"/>
      <c r="H211" s="10"/>
      <c r="I211" s="15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12.75">
      <c r="A212" s="10"/>
      <c r="B212" s="10"/>
      <c r="C212" s="10"/>
      <c r="D212" s="10"/>
      <c r="E212" s="15"/>
      <c r="F212" s="10"/>
      <c r="G212" s="10"/>
      <c r="H212" s="10"/>
      <c r="I212" s="15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12.75">
      <c r="A213" s="10"/>
      <c r="B213" s="10"/>
      <c r="C213" s="10"/>
      <c r="D213" s="10"/>
      <c r="E213" s="15"/>
      <c r="F213" s="10"/>
      <c r="G213" s="10"/>
      <c r="H213" s="10"/>
      <c r="I213" s="15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12.75">
      <c r="A214" s="10"/>
      <c r="B214" s="10"/>
      <c r="C214" s="10"/>
      <c r="D214" s="10"/>
      <c r="E214" s="15"/>
      <c r="F214" s="10"/>
      <c r="G214" s="10"/>
      <c r="H214" s="10"/>
      <c r="I214" s="15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12.75">
      <c r="A215" s="10"/>
      <c r="B215" s="10"/>
      <c r="C215" s="10"/>
      <c r="D215" s="10"/>
      <c r="E215" s="15"/>
      <c r="F215" s="10"/>
      <c r="G215" s="10"/>
      <c r="H215" s="10"/>
      <c r="I215" s="15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12.75">
      <c r="A216" s="10"/>
      <c r="B216" s="10"/>
      <c r="C216" s="10"/>
      <c r="D216" s="10"/>
      <c r="E216" s="15"/>
      <c r="F216" s="10"/>
      <c r="G216" s="10"/>
      <c r="H216" s="10"/>
      <c r="I216" s="15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12.75">
      <c r="A217" s="10"/>
      <c r="B217" s="10"/>
      <c r="C217" s="10"/>
      <c r="D217" s="10"/>
      <c r="E217" s="15"/>
      <c r="F217" s="10"/>
      <c r="G217" s="10"/>
      <c r="H217" s="10"/>
      <c r="I217" s="1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12.75">
      <c r="A218" s="10"/>
      <c r="B218" s="10"/>
      <c r="C218" s="10"/>
      <c r="D218" s="10"/>
      <c r="E218" s="15"/>
      <c r="F218" s="10"/>
      <c r="G218" s="10"/>
      <c r="H218" s="10"/>
      <c r="I218" s="1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12.75">
      <c r="A219" s="10"/>
      <c r="B219" s="10"/>
      <c r="C219" s="10"/>
      <c r="D219" s="10"/>
      <c r="E219" s="15"/>
      <c r="F219" s="10"/>
      <c r="G219" s="10"/>
      <c r="H219" s="10"/>
      <c r="I219" s="1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12.75">
      <c r="A220" s="10"/>
      <c r="B220" s="10"/>
      <c r="C220" s="10"/>
      <c r="D220" s="10"/>
      <c r="E220" s="15"/>
      <c r="F220" s="10"/>
      <c r="G220" s="10"/>
      <c r="H220" s="10"/>
      <c r="I220" s="1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12.75">
      <c r="A221" s="10"/>
      <c r="B221" s="10"/>
      <c r="C221" s="10"/>
      <c r="D221" s="10"/>
      <c r="E221" s="15"/>
      <c r="F221" s="10"/>
      <c r="G221" s="10"/>
      <c r="H221" s="10"/>
      <c r="I221" s="1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12.75">
      <c r="A222" s="10"/>
      <c r="B222" s="10"/>
      <c r="C222" s="10"/>
      <c r="D222" s="10"/>
      <c r="E222" s="15"/>
      <c r="F222" s="10"/>
      <c r="G222" s="10"/>
      <c r="H222" s="10"/>
      <c r="I222" s="1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12.75">
      <c r="A223" s="10"/>
      <c r="B223" s="10"/>
      <c r="C223" s="10"/>
      <c r="D223" s="10"/>
      <c r="E223" s="15"/>
      <c r="F223" s="10"/>
      <c r="G223" s="10"/>
      <c r="H223" s="10"/>
      <c r="I223" s="1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12.75">
      <c r="A224" s="10"/>
      <c r="B224" s="10"/>
      <c r="C224" s="10"/>
      <c r="D224" s="10"/>
      <c r="E224" s="15"/>
      <c r="F224" s="10"/>
      <c r="G224" s="10"/>
      <c r="H224" s="10"/>
      <c r="I224" s="1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12.75">
      <c r="A225" s="10"/>
      <c r="B225" s="10"/>
      <c r="C225" s="10"/>
      <c r="D225" s="10"/>
      <c r="E225" s="15"/>
      <c r="F225" s="10"/>
      <c r="G225" s="10"/>
      <c r="H225" s="10"/>
      <c r="I225" s="1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</sheetData>
  <sheetProtection/>
  <mergeCells count="565">
    <mergeCell ref="R1:T1"/>
    <mergeCell ref="B1:E1"/>
    <mergeCell ref="F1:I1"/>
    <mergeCell ref="J1:M1"/>
    <mergeCell ref="N1:Q1"/>
    <mergeCell ref="A3:A5"/>
    <mergeCell ref="A6:A8"/>
    <mergeCell ref="A9:A11"/>
    <mergeCell ref="A12:A14"/>
    <mergeCell ref="A33:A35"/>
    <mergeCell ref="A36:A38"/>
    <mergeCell ref="A15:A17"/>
    <mergeCell ref="A18:A20"/>
    <mergeCell ref="A21:A23"/>
    <mergeCell ref="A24:A26"/>
    <mergeCell ref="A27:A29"/>
    <mergeCell ref="A30:A32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B3:B5"/>
    <mergeCell ref="C3:C5"/>
    <mergeCell ref="D3:D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B30:B32"/>
    <mergeCell ref="C30:C32"/>
    <mergeCell ref="D30:D32"/>
    <mergeCell ref="B33:B35"/>
    <mergeCell ref="C33:C35"/>
    <mergeCell ref="D33:D35"/>
    <mergeCell ref="B36:B38"/>
    <mergeCell ref="C36:C38"/>
    <mergeCell ref="D36:D38"/>
    <mergeCell ref="B39:B41"/>
    <mergeCell ref="C39:C41"/>
    <mergeCell ref="D39:D41"/>
    <mergeCell ref="B42:B44"/>
    <mergeCell ref="C42:C44"/>
    <mergeCell ref="D42:D44"/>
    <mergeCell ref="B45:B47"/>
    <mergeCell ref="C45:C47"/>
    <mergeCell ref="D45:D47"/>
    <mergeCell ref="B48:B50"/>
    <mergeCell ref="C48:C50"/>
    <mergeCell ref="D48:D50"/>
    <mergeCell ref="B51:B53"/>
    <mergeCell ref="C51:C53"/>
    <mergeCell ref="D51:D53"/>
    <mergeCell ref="B54:B56"/>
    <mergeCell ref="C54:C56"/>
    <mergeCell ref="D54:D56"/>
    <mergeCell ref="B57:B59"/>
    <mergeCell ref="C57:C59"/>
    <mergeCell ref="D57:D59"/>
    <mergeCell ref="B60:B62"/>
    <mergeCell ref="C60:C62"/>
    <mergeCell ref="D60:D62"/>
    <mergeCell ref="B63:B65"/>
    <mergeCell ref="C63:C65"/>
    <mergeCell ref="D63:D65"/>
    <mergeCell ref="B66:B68"/>
    <mergeCell ref="C66:C68"/>
    <mergeCell ref="D66:D68"/>
    <mergeCell ref="B84:B86"/>
    <mergeCell ref="C84:C86"/>
    <mergeCell ref="D84:D86"/>
    <mergeCell ref="B75:B77"/>
    <mergeCell ref="C75:C77"/>
    <mergeCell ref="D75:D77"/>
    <mergeCell ref="B78:B80"/>
    <mergeCell ref="C78:C80"/>
    <mergeCell ref="D78:D80"/>
    <mergeCell ref="B81:B83"/>
    <mergeCell ref="C81:C83"/>
    <mergeCell ref="D81:D83"/>
    <mergeCell ref="B69:B71"/>
    <mergeCell ref="C69:C71"/>
    <mergeCell ref="D69:D71"/>
    <mergeCell ref="B72:B74"/>
    <mergeCell ref="C72:C74"/>
    <mergeCell ref="D72:D74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78:E80"/>
    <mergeCell ref="E81:E83"/>
    <mergeCell ref="E84:E86"/>
    <mergeCell ref="E63:E65"/>
    <mergeCell ref="E66:E68"/>
    <mergeCell ref="E69:E71"/>
    <mergeCell ref="E72:E74"/>
    <mergeCell ref="E75:E77"/>
    <mergeCell ref="E51:E53"/>
    <mergeCell ref="E54:E56"/>
    <mergeCell ref="E57:E59"/>
    <mergeCell ref="E60:E62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G6:G8"/>
    <mergeCell ref="H6:H8"/>
    <mergeCell ref="I6:I8"/>
    <mergeCell ref="J6:J8"/>
    <mergeCell ref="K6:K8"/>
    <mergeCell ref="M6:M8"/>
    <mergeCell ref="L6:L8"/>
    <mergeCell ref="F12:F14"/>
    <mergeCell ref="N6:N8"/>
    <mergeCell ref="O6:O8"/>
    <mergeCell ref="P6:P8"/>
    <mergeCell ref="F6:F8"/>
    <mergeCell ref="F9:F11"/>
    <mergeCell ref="G9:G11"/>
    <mergeCell ref="H9:H11"/>
    <mergeCell ref="I9:I11"/>
    <mergeCell ref="K12:K14"/>
    <mergeCell ref="M12:M14"/>
    <mergeCell ref="L12:L14"/>
    <mergeCell ref="J9:J11"/>
    <mergeCell ref="K9:K11"/>
    <mergeCell ref="L9:L11"/>
    <mergeCell ref="M9:M11"/>
    <mergeCell ref="G12:G14"/>
    <mergeCell ref="H12:H14"/>
    <mergeCell ref="I12:I14"/>
    <mergeCell ref="J12:J14"/>
    <mergeCell ref="N12:N14"/>
    <mergeCell ref="O12:O14"/>
    <mergeCell ref="P12:P14"/>
    <mergeCell ref="N9:N11"/>
    <mergeCell ref="O9:O11"/>
    <mergeCell ref="P9:P11"/>
    <mergeCell ref="F15:F17"/>
    <mergeCell ref="G15:G17"/>
    <mergeCell ref="H15:H17"/>
    <mergeCell ref="I15:I17"/>
    <mergeCell ref="J15:J17"/>
    <mergeCell ref="K15:K17"/>
    <mergeCell ref="L15:L17"/>
    <mergeCell ref="M15:M17"/>
    <mergeCell ref="O18:O20"/>
    <mergeCell ref="P18:P20"/>
    <mergeCell ref="N15:N17"/>
    <mergeCell ref="O15:O17"/>
    <mergeCell ref="P15:P17"/>
    <mergeCell ref="N18:N20"/>
    <mergeCell ref="M18:M20"/>
    <mergeCell ref="L18:L20"/>
    <mergeCell ref="F18:F20"/>
    <mergeCell ref="G18:G20"/>
    <mergeCell ref="H18:H20"/>
    <mergeCell ref="I18:I20"/>
    <mergeCell ref="J18:J20"/>
    <mergeCell ref="K18:K20"/>
    <mergeCell ref="K21:K23"/>
    <mergeCell ref="L21:L23"/>
    <mergeCell ref="M21:M23"/>
    <mergeCell ref="F21:F23"/>
    <mergeCell ref="G21:G23"/>
    <mergeCell ref="H21:H23"/>
    <mergeCell ref="I21:I23"/>
    <mergeCell ref="N21:N23"/>
    <mergeCell ref="O21:O23"/>
    <mergeCell ref="P21:P23"/>
    <mergeCell ref="G24:G26"/>
    <mergeCell ref="H24:H26"/>
    <mergeCell ref="I24:I26"/>
    <mergeCell ref="K24:K26"/>
    <mergeCell ref="M24:M26"/>
    <mergeCell ref="L24:L26"/>
    <mergeCell ref="J21:J23"/>
    <mergeCell ref="F30:F32"/>
    <mergeCell ref="N24:N26"/>
    <mergeCell ref="O24:O26"/>
    <mergeCell ref="P24:P26"/>
    <mergeCell ref="F24:F26"/>
    <mergeCell ref="J24:J26"/>
    <mergeCell ref="F27:F29"/>
    <mergeCell ref="G27:G29"/>
    <mergeCell ref="H27:H29"/>
    <mergeCell ref="I27:I29"/>
    <mergeCell ref="K30:K32"/>
    <mergeCell ref="M30:M32"/>
    <mergeCell ref="L30:L32"/>
    <mergeCell ref="J27:J29"/>
    <mergeCell ref="K27:K29"/>
    <mergeCell ref="L27:L29"/>
    <mergeCell ref="M27:M29"/>
    <mergeCell ref="G30:G32"/>
    <mergeCell ref="H30:H32"/>
    <mergeCell ref="I30:I32"/>
    <mergeCell ref="J30:J32"/>
    <mergeCell ref="N30:N32"/>
    <mergeCell ref="O30:O32"/>
    <mergeCell ref="P30:P32"/>
    <mergeCell ref="N27:N29"/>
    <mergeCell ref="O27:O29"/>
    <mergeCell ref="P27:P29"/>
    <mergeCell ref="F33:F35"/>
    <mergeCell ref="G33:G35"/>
    <mergeCell ref="H33:H35"/>
    <mergeCell ref="I33:I35"/>
    <mergeCell ref="J33:J35"/>
    <mergeCell ref="K33:K35"/>
    <mergeCell ref="L33:L35"/>
    <mergeCell ref="M33:M35"/>
    <mergeCell ref="O36:O38"/>
    <mergeCell ref="P36:P38"/>
    <mergeCell ref="N33:N35"/>
    <mergeCell ref="O33:O35"/>
    <mergeCell ref="P33:P35"/>
    <mergeCell ref="N36:N38"/>
    <mergeCell ref="M36:M38"/>
    <mergeCell ref="L36:L38"/>
    <mergeCell ref="F36:F38"/>
    <mergeCell ref="G36:G38"/>
    <mergeCell ref="H36:H38"/>
    <mergeCell ref="I36:I38"/>
    <mergeCell ref="J36:J38"/>
    <mergeCell ref="K36:K38"/>
    <mergeCell ref="K39:K41"/>
    <mergeCell ref="L39:L41"/>
    <mergeCell ref="M39:M41"/>
    <mergeCell ref="F39:F41"/>
    <mergeCell ref="G39:G41"/>
    <mergeCell ref="H39:H41"/>
    <mergeCell ref="I39:I41"/>
    <mergeCell ref="N39:N41"/>
    <mergeCell ref="O39:O41"/>
    <mergeCell ref="P39:P41"/>
    <mergeCell ref="G42:G44"/>
    <mergeCell ref="H42:H44"/>
    <mergeCell ref="I42:I44"/>
    <mergeCell ref="K42:K44"/>
    <mergeCell ref="M42:M44"/>
    <mergeCell ref="L42:L44"/>
    <mergeCell ref="J39:J41"/>
    <mergeCell ref="F48:F50"/>
    <mergeCell ref="N42:N44"/>
    <mergeCell ref="O42:O44"/>
    <mergeCell ref="P42:P44"/>
    <mergeCell ref="F42:F44"/>
    <mergeCell ref="J42:J44"/>
    <mergeCell ref="F45:F47"/>
    <mergeCell ref="G45:G47"/>
    <mergeCell ref="H45:H47"/>
    <mergeCell ref="I45:I47"/>
    <mergeCell ref="K48:K50"/>
    <mergeCell ref="M48:M50"/>
    <mergeCell ref="L48:L50"/>
    <mergeCell ref="J45:J47"/>
    <mergeCell ref="K45:K47"/>
    <mergeCell ref="L45:L47"/>
    <mergeCell ref="M45:M47"/>
    <mergeCell ref="G48:G50"/>
    <mergeCell ref="H48:H50"/>
    <mergeCell ref="I48:I50"/>
    <mergeCell ref="J48:J50"/>
    <mergeCell ref="N48:N50"/>
    <mergeCell ref="O48:O50"/>
    <mergeCell ref="P48:P50"/>
    <mergeCell ref="N45:N47"/>
    <mergeCell ref="O45:O47"/>
    <mergeCell ref="P45:P47"/>
    <mergeCell ref="F51:F53"/>
    <mergeCell ref="G51:G53"/>
    <mergeCell ref="H51:H53"/>
    <mergeCell ref="I51:I53"/>
    <mergeCell ref="J51:J53"/>
    <mergeCell ref="K51:K53"/>
    <mergeCell ref="L51:L53"/>
    <mergeCell ref="M51:M53"/>
    <mergeCell ref="O54:O56"/>
    <mergeCell ref="P54:P56"/>
    <mergeCell ref="N51:N53"/>
    <mergeCell ref="O51:O53"/>
    <mergeCell ref="P51:P53"/>
    <mergeCell ref="N54:N56"/>
    <mergeCell ref="M54:M56"/>
    <mergeCell ref="L54:L56"/>
    <mergeCell ref="F54:F56"/>
    <mergeCell ref="G54:G56"/>
    <mergeCell ref="H54:H56"/>
    <mergeCell ref="I54:I56"/>
    <mergeCell ref="J54:J56"/>
    <mergeCell ref="K54:K56"/>
    <mergeCell ref="K57:K59"/>
    <mergeCell ref="L57:L59"/>
    <mergeCell ref="M57:M59"/>
    <mergeCell ref="F57:F59"/>
    <mergeCell ref="G57:G59"/>
    <mergeCell ref="H57:H59"/>
    <mergeCell ref="I57:I59"/>
    <mergeCell ref="N57:N59"/>
    <mergeCell ref="O57:O59"/>
    <mergeCell ref="P57:P59"/>
    <mergeCell ref="G60:G62"/>
    <mergeCell ref="H60:H62"/>
    <mergeCell ref="I60:I62"/>
    <mergeCell ref="K60:K62"/>
    <mergeCell ref="M60:M62"/>
    <mergeCell ref="L60:L62"/>
    <mergeCell ref="J57:J59"/>
    <mergeCell ref="F66:F68"/>
    <mergeCell ref="N60:N62"/>
    <mergeCell ref="O60:O62"/>
    <mergeCell ref="P60:P62"/>
    <mergeCell ref="F60:F62"/>
    <mergeCell ref="J60:J62"/>
    <mergeCell ref="F63:F65"/>
    <mergeCell ref="G63:G65"/>
    <mergeCell ref="H63:H65"/>
    <mergeCell ref="I63:I65"/>
    <mergeCell ref="K66:K68"/>
    <mergeCell ref="M66:M68"/>
    <mergeCell ref="L66:L68"/>
    <mergeCell ref="J63:J65"/>
    <mergeCell ref="K63:K65"/>
    <mergeCell ref="L63:L65"/>
    <mergeCell ref="M63:M65"/>
    <mergeCell ref="G66:G68"/>
    <mergeCell ref="H66:H68"/>
    <mergeCell ref="I66:I68"/>
    <mergeCell ref="J66:J68"/>
    <mergeCell ref="N66:N68"/>
    <mergeCell ref="O66:O68"/>
    <mergeCell ref="P66:P68"/>
    <mergeCell ref="N63:N65"/>
    <mergeCell ref="O63:O65"/>
    <mergeCell ref="P63:P65"/>
    <mergeCell ref="F69:F71"/>
    <mergeCell ref="G69:G71"/>
    <mergeCell ref="H69:H71"/>
    <mergeCell ref="I69:I71"/>
    <mergeCell ref="J69:J71"/>
    <mergeCell ref="K69:K71"/>
    <mergeCell ref="L69:L71"/>
    <mergeCell ref="M69:M71"/>
    <mergeCell ref="O72:O74"/>
    <mergeCell ref="P72:P74"/>
    <mergeCell ref="N69:N71"/>
    <mergeCell ref="O69:O71"/>
    <mergeCell ref="P69:P71"/>
    <mergeCell ref="N72:N74"/>
    <mergeCell ref="M72:M74"/>
    <mergeCell ref="L72:L74"/>
    <mergeCell ref="F72:F74"/>
    <mergeCell ref="G72:G74"/>
    <mergeCell ref="H72:H74"/>
    <mergeCell ref="I72:I74"/>
    <mergeCell ref="J72:J74"/>
    <mergeCell ref="K72:K74"/>
    <mergeCell ref="K75:K77"/>
    <mergeCell ref="L75:L77"/>
    <mergeCell ref="M75:M77"/>
    <mergeCell ref="F75:F77"/>
    <mergeCell ref="G75:G77"/>
    <mergeCell ref="H75:H77"/>
    <mergeCell ref="I75:I77"/>
    <mergeCell ref="N75:N77"/>
    <mergeCell ref="O75:O77"/>
    <mergeCell ref="P75:P77"/>
    <mergeCell ref="G78:G80"/>
    <mergeCell ref="H78:H80"/>
    <mergeCell ref="I78:I80"/>
    <mergeCell ref="K78:K80"/>
    <mergeCell ref="M78:M80"/>
    <mergeCell ref="L78:L80"/>
    <mergeCell ref="J75:J77"/>
    <mergeCell ref="F84:F86"/>
    <mergeCell ref="N78:N80"/>
    <mergeCell ref="O78:O80"/>
    <mergeCell ref="P78:P80"/>
    <mergeCell ref="F78:F80"/>
    <mergeCell ref="J78:J80"/>
    <mergeCell ref="F81:F83"/>
    <mergeCell ref="G81:G83"/>
    <mergeCell ref="H81:H83"/>
    <mergeCell ref="I81:I83"/>
    <mergeCell ref="K84:K86"/>
    <mergeCell ref="M84:M86"/>
    <mergeCell ref="L84:L86"/>
    <mergeCell ref="J81:J83"/>
    <mergeCell ref="K81:K83"/>
    <mergeCell ref="L81:L83"/>
    <mergeCell ref="M81:M83"/>
    <mergeCell ref="G84:G86"/>
    <mergeCell ref="H84:H86"/>
    <mergeCell ref="I84:I86"/>
    <mergeCell ref="J84:J86"/>
    <mergeCell ref="N84:N86"/>
    <mergeCell ref="O84:O86"/>
    <mergeCell ref="P84:P86"/>
    <mergeCell ref="N81:N83"/>
    <mergeCell ref="O81:O83"/>
    <mergeCell ref="P81:P83"/>
    <mergeCell ref="Q3:Q5"/>
    <mergeCell ref="R3:R5"/>
    <mergeCell ref="Q6:Q8"/>
    <mergeCell ref="R6:R8"/>
    <mergeCell ref="Q9:Q11"/>
    <mergeCell ref="R9:R11"/>
    <mergeCell ref="Q12:Q14"/>
    <mergeCell ref="R12:R14"/>
    <mergeCell ref="Q15:Q17"/>
    <mergeCell ref="R15:R17"/>
    <mergeCell ref="Q18:Q20"/>
    <mergeCell ref="R18:R20"/>
    <mergeCell ref="Q21:Q23"/>
    <mergeCell ref="R21:R23"/>
    <mergeCell ref="Q24:Q26"/>
    <mergeCell ref="R24:R26"/>
    <mergeCell ref="Q27:Q29"/>
    <mergeCell ref="R27:R29"/>
    <mergeCell ref="Q30:Q32"/>
    <mergeCell ref="R30:R32"/>
    <mergeCell ref="Q33:Q35"/>
    <mergeCell ref="R33:R35"/>
    <mergeCell ref="Q36:Q38"/>
    <mergeCell ref="R36:R38"/>
    <mergeCell ref="Q39:Q41"/>
    <mergeCell ref="R39:R41"/>
    <mergeCell ref="Q42:Q44"/>
    <mergeCell ref="R42:R44"/>
    <mergeCell ref="Q45:Q47"/>
    <mergeCell ref="R45:R47"/>
    <mergeCell ref="Q48:Q50"/>
    <mergeCell ref="R48:R50"/>
    <mergeCell ref="Q51:Q53"/>
    <mergeCell ref="R51:R53"/>
    <mergeCell ref="Q54:Q56"/>
    <mergeCell ref="R54:R56"/>
    <mergeCell ref="Q57:Q59"/>
    <mergeCell ref="R57:R59"/>
    <mergeCell ref="Q60:Q62"/>
    <mergeCell ref="R60:R62"/>
    <mergeCell ref="Q63:Q65"/>
    <mergeCell ref="R63:R65"/>
    <mergeCell ref="Q66:Q68"/>
    <mergeCell ref="R66:R68"/>
    <mergeCell ref="Q69:Q71"/>
    <mergeCell ref="R69:R71"/>
    <mergeCell ref="Q72:Q74"/>
    <mergeCell ref="R72:R74"/>
    <mergeCell ref="Q75:Q77"/>
    <mergeCell ref="R75:R77"/>
    <mergeCell ref="Q78:Q80"/>
    <mergeCell ref="R78:R80"/>
    <mergeCell ref="Q81:Q83"/>
    <mergeCell ref="R81:R83"/>
    <mergeCell ref="Q84:Q86"/>
    <mergeCell ref="R84:R86"/>
    <mergeCell ref="S3:S5"/>
    <mergeCell ref="T3:T5"/>
    <mergeCell ref="S6:S8"/>
    <mergeCell ref="T6:T8"/>
    <mergeCell ref="S9:S11"/>
    <mergeCell ref="T9:T11"/>
    <mergeCell ref="S12:S14"/>
    <mergeCell ref="T12:T14"/>
    <mergeCell ref="S15:S17"/>
    <mergeCell ref="T15:T17"/>
    <mergeCell ref="S18:S20"/>
    <mergeCell ref="T18:T20"/>
    <mergeCell ref="S21:S23"/>
    <mergeCell ref="T21:T23"/>
    <mergeCell ref="S24:S26"/>
    <mergeCell ref="T24:T26"/>
    <mergeCell ref="S27:S29"/>
    <mergeCell ref="T27:T29"/>
    <mergeCell ref="S30:S32"/>
    <mergeCell ref="T30:T32"/>
    <mergeCell ref="S33:S35"/>
    <mergeCell ref="T33:T35"/>
    <mergeCell ref="S36:S38"/>
    <mergeCell ref="T36:T38"/>
    <mergeCell ref="S39:S41"/>
    <mergeCell ref="T39:T41"/>
    <mergeCell ref="S42:S44"/>
    <mergeCell ref="T42:T44"/>
    <mergeCell ref="S45:S47"/>
    <mergeCell ref="T45:T47"/>
    <mergeCell ref="S48:S50"/>
    <mergeCell ref="T48:T50"/>
    <mergeCell ref="S51:S53"/>
    <mergeCell ref="T51:T53"/>
    <mergeCell ref="S54:S56"/>
    <mergeCell ref="T54:T56"/>
    <mergeCell ref="S57:S59"/>
    <mergeCell ref="T57:T59"/>
    <mergeCell ref="S60:S62"/>
    <mergeCell ref="T60:T62"/>
    <mergeCell ref="S63:S65"/>
    <mergeCell ref="T63:T65"/>
    <mergeCell ref="S66:S68"/>
    <mergeCell ref="T66:T68"/>
    <mergeCell ref="S69:S71"/>
    <mergeCell ref="T69:T71"/>
    <mergeCell ref="S72:S74"/>
    <mergeCell ref="T72:T74"/>
    <mergeCell ref="S75:S77"/>
    <mergeCell ref="T75:T77"/>
    <mergeCell ref="S78:S80"/>
    <mergeCell ref="T78:T80"/>
    <mergeCell ref="S81:S83"/>
    <mergeCell ref="T81:T83"/>
    <mergeCell ref="S84:S86"/>
    <mergeCell ref="T84:T8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Fanda</dc:creator>
  <cp:keywords/>
  <dc:description/>
  <cp:lastModifiedBy>T</cp:lastModifiedBy>
  <cp:lastPrinted>2008-10-12T14:40:18Z</cp:lastPrinted>
  <dcterms:created xsi:type="dcterms:W3CDTF">2008-07-10T13:07:54Z</dcterms:created>
  <dcterms:modified xsi:type="dcterms:W3CDTF">2008-12-03T20:13:12Z</dcterms:modified>
  <cp:category/>
  <cp:version/>
  <cp:contentType/>
  <cp:contentStatus/>
</cp:coreProperties>
</file>